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primet01\Downloads\"/>
    </mc:Choice>
  </mc:AlternateContent>
  <xr:revisionPtr revIDLastSave="0" documentId="13_ncr:1_{3F5353D5-7012-4AB5-9EA2-DEE11FFC79DD}" xr6:coauthVersionLast="47" xr6:coauthVersionMax="47" xr10:uidLastSave="{00000000-0000-0000-0000-000000000000}"/>
  <bookViews>
    <workbookView xWindow="-120" yWindow="-120" windowWidth="29040" windowHeight="17640" xr2:uid="{00000000-000D-0000-FFFF-FFFF00000000}"/>
  </bookViews>
  <sheets>
    <sheet name="MAIN" sheetId="1" r:id="rId1"/>
    <sheet name="Complaints" sheetId="2" r:id="rId2"/>
    <sheet name="Consultants" sheetId="3" r:id="rId3"/>
    <sheet name="Executives" sheetId="4" r:id="rId4"/>
    <sheet name="Fraud" sheetId="5" r:id="rId5"/>
    <sheet name="Public Interest Disclosure" sheetId="6" r:id="rId6"/>
    <sheet name="Work Health &amp; Safety" sheetId="7" r:id="rId7"/>
    <sheet name="Enquiries by enquiry source" sheetId="8" r:id="rId8"/>
    <sheet name="Public enquiries by topic"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9" l="1"/>
  <c r="F10" i="9"/>
  <c r="G11" i="8"/>
  <c r="F11" i="8"/>
  <c r="B11" i="8"/>
  <c r="C11" i="8"/>
  <c r="D10" i="9"/>
  <c r="D11" i="8"/>
</calcChain>
</file>

<file path=xl/sharedStrings.xml><?xml version="1.0" encoding="utf-8"?>
<sst xmlns="http://schemas.openxmlformats.org/spreadsheetml/2006/main" count="570" uniqueCount="181">
  <si>
    <t>Type</t>
  </si>
  <si>
    <t>2019-20</t>
  </si>
  <si>
    <t>2018-19</t>
  </si>
  <si>
    <t>2017-18</t>
  </si>
  <si>
    <t>2016-17</t>
  </si>
  <si>
    <t>Complaints about CTP Insurers</t>
  </si>
  <si>
    <t>Complaints about the scheme</t>
  </si>
  <si>
    <t>Complaints about the Motor Accident Injury Accreditation Scheme</t>
  </si>
  <si>
    <t>Complaints about the Regulator</t>
  </si>
  <si>
    <t>Year</t>
  </si>
  <si>
    <t>Value</t>
  </si>
  <si>
    <t>Name</t>
  </si>
  <si>
    <t>Purpose</t>
  </si>
  <si>
    <t>$ Actual Payment</t>
  </si>
  <si>
    <t>Consultancies</t>
  </si>
  <si>
    <t>Below $10,000</t>
  </si>
  <si>
    <t>[Combined]</t>
  </si>
  <si>
    <t>Various</t>
  </si>
  <si>
    <t>Above $10,000</t>
  </si>
  <si>
    <t>Taylor Fry Pty Ltd</t>
  </si>
  <si>
    <t>Scheme actuarial services</t>
  </si>
  <si>
    <t>PriceWaterhouseCoopers</t>
  </si>
  <si>
    <t>Internal audit</t>
  </si>
  <si>
    <t>Contractors</t>
  </si>
  <si>
    <t>Wavemaker</t>
  </si>
  <si>
    <t>Competition model - communication</t>
  </si>
  <si>
    <t>Dr Michael Epstein</t>
  </si>
  <si>
    <t>GEPIC training for MAIAS accreditation</t>
  </si>
  <si>
    <t>Haymakr</t>
  </si>
  <si>
    <t>Claimant service rating</t>
  </si>
  <si>
    <t>Market research</t>
  </si>
  <si>
    <t>Dr Dwight Dowda</t>
  </si>
  <si>
    <t>MAIAS quality assurance</t>
  </si>
  <si>
    <t>ReturnToWorkSA</t>
  </si>
  <si>
    <t>MAIAS accreditation</t>
  </si>
  <si>
    <t>Wendy Tims Consulting</t>
  </si>
  <si>
    <t>Organisation development</t>
  </si>
  <si>
    <t>Dr Beata M Byok</t>
  </si>
  <si>
    <t>Biz Hub Australia Pty Ltd</t>
  </si>
  <si>
    <t>Personal Injury Register annual support</t>
  </si>
  <si>
    <t>Scheme Actuarial Services</t>
  </si>
  <si>
    <t>Above $10,001</t>
  </si>
  <si>
    <t>PricewaterhouseCoopers</t>
  </si>
  <si>
    <t>Compliance Framework Evaluation</t>
  </si>
  <si>
    <t>Above $10,002</t>
  </si>
  <si>
    <t>Finity Consulting Pty Ltd</t>
  </si>
  <si>
    <t>Actuarial Services</t>
  </si>
  <si>
    <t>Various - including ISV Report Reviews, Workshops and Injury Coding Audits</t>
  </si>
  <si>
    <t>Competition Model – Communication Services</t>
  </si>
  <si>
    <t>Hybrid Agency Pty Ltd</t>
  </si>
  <si>
    <t>Personal Injury Register Technical Upgrade</t>
  </si>
  <si>
    <t>Competition Model – Market Research</t>
  </si>
  <si>
    <t>Claimant Service Rating Support</t>
  </si>
  <si>
    <t>Return to Work SA</t>
  </si>
  <si>
    <t>MAIAS 2019 Accreditation</t>
  </si>
  <si>
    <t>Wendy Tims Consulting Pty Ltd</t>
  </si>
  <si>
    <t>Organisational Development Services</t>
  </si>
  <si>
    <t>Website Content Services</t>
  </si>
  <si>
    <t>Jones Harley Toole</t>
  </si>
  <si>
    <t>Info-Osmosis</t>
  </si>
  <si>
    <t>Records Management Services</t>
  </si>
  <si>
    <t>Enduring Change Pty Ltd</t>
  </si>
  <si>
    <t>Competition Scheme Model Development</t>
  </si>
  <si>
    <t>Premium Assessment</t>
  </si>
  <si>
    <t>Alemba Pty Ltd</t>
  </si>
  <si>
    <t>Customer Relationship Database Support</t>
  </si>
  <si>
    <t>Dr Michael W N Epstein</t>
  </si>
  <si>
    <t>Specialist Medical Report Reviews and Workshops</t>
  </si>
  <si>
    <t>Resonate Consultants Pty Ltd</t>
  </si>
  <si>
    <t>Office Fit-out Assessment</t>
  </si>
  <si>
    <t>John Keough</t>
  </si>
  <si>
    <t>Human Resources Advice</t>
  </si>
  <si>
    <t>Data Drift</t>
  </si>
  <si>
    <t>Business Intelligence Reporting and Structure</t>
  </si>
  <si>
    <t>Chamonix IT Management</t>
  </si>
  <si>
    <t>Project Management Site Enhancement</t>
  </si>
  <si>
    <t>BIZ Hub Australia Pty Ltd</t>
  </si>
  <si>
    <t>Scheme Database Technical Upgrade</t>
  </si>
  <si>
    <t>Dr Beta M Byok</t>
  </si>
  <si>
    <t>Dr Peter T Jezukaitis</t>
  </si>
  <si>
    <t>Dr Nicholas Ford</t>
  </si>
  <si>
    <t>Records Management Project</t>
  </si>
  <si>
    <t>To establish our functions and undertake specific operational and CTP Scheme reform outcomes</t>
  </si>
  <si>
    <t>Executive classification</t>
  </si>
  <si>
    <t>SAES Level 1</t>
  </si>
  <si>
    <t>SAES Level 2</t>
  </si>
  <si>
    <t>Category/nature of fraud</t>
  </si>
  <si>
    <t>Timesheet fraud</t>
  </si>
  <si>
    <t>Public Interest Disclosure Type</t>
  </si>
  <si>
    <t>Under the Public Interest Disclosure Act 2018</t>
  </si>
  <si>
    <t>-</t>
  </si>
  <si>
    <t>Under the Whistle-blowers' Protection Act 1993</t>
  </si>
  <si>
    <t>Work health and safety breaches</t>
  </si>
  <si>
    <t>Workplace injury claims</t>
  </si>
  <si>
    <t>Notifiable incidents</t>
  </si>
  <si>
    <t>Improvement and prohibition notices</t>
  </si>
  <si>
    <t>Description</t>
  </si>
  <si>
    <t>Link</t>
  </si>
  <si>
    <t>Complaints</t>
  </si>
  <si>
    <t>The quantity and nature of complaints received by the CTP Regulator from July 2016 onwards</t>
  </si>
  <si>
    <t>Consultants</t>
  </si>
  <si>
    <t>Data pertaining to the CTP Regulator's use of consultants from July 2016 onwards</t>
  </si>
  <si>
    <t>Executives</t>
  </si>
  <si>
    <t>The number of executives of each classification employed by the CTP Regulator from July 2017 onwards</t>
  </si>
  <si>
    <t>Fraud</t>
  </si>
  <si>
    <t>The number of instances of actual or reasonably suspected fraud at the CTP Regulator from July 2016 onwards</t>
  </si>
  <si>
    <t>Public Interest Disclosure</t>
  </si>
  <si>
    <t>Work Health &amp; Safety</t>
  </si>
  <si>
    <t>Data Table Title</t>
  </si>
  <si>
    <t>Go to Complaints</t>
  </si>
  <si>
    <t>Go to Consultants</t>
  </si>
  <si>
    <t>Go to Executives</t>
  </si>
  <si>
    <t>Go to Fraud</t>
  </si>
  <si>
    <t>Go to Public Interest Disclosure</t>
  </si>
  <si>
    <t>Go to Work Health &amp; Safety</t>
  </si>
  <si>
    <t>Total</t>
  </si>
  <si>
    <t>Interstate regulators</t>
  </si>
  <si>
    <t>Media</t>
  </si>
  <si>
    <t>Peak body</t>
  </si>
  <si>
    <t>Government department</t>
  </si>
  <si>
    <t>Legal</t>
  </si>
  <si>
    <t>Medical</t>
  </si>
  <si>
    <t>CTP Insurer</t>
  </si>
  <si>
    <t>General public</t>
  </si>
  <si>
    <t>Enquiry source</t>
  </si>
  <si>
    <t>MAIAS</t>
  </si>
  <si>
    <t>Operations</t>
  </si>
  <si>
    <t>CTP scheme</t>
  </si>
  <si>
    <t>Competition scheme</t>
  </si>
  <si>
    <t>Claims</t>
  </si>
  <si>
    <t>Enquiry category</t>
  </si>
  <si>
    <t>Enquiries by enquirer type</t>
  </si>
  <si>
    <t>Public enquiries by topic</t>
  </si>
  <si>
    <t>Go to Public enquiries by topic</t>
  </si>
  <si>
    <t>Registration and other non-CTP queries</t>
  </si>
  <si>
    <t>Go to Enquiries by enquiry source</t>
  </si>
  <si>
    <t>2020-21</t>
  </si>
  <si>
    <t>2021-22</t>
  </si>
  <si>
    <t>2022-23</t>
  </si>
  <si>
    <t>2023-24</t>
  </si>
  <si>
    <t>MAIAS Training</t>
  </si>
  <si>
    <t>Alto People</t>
  </si>
  <si>
    <t>Customer relationship management</t>
  </si>
  <si>
    <t>Gowland Consulting Pty Ltd</t>
  </si>
  <si>
    <t>MAIAS QA sustainability review</t>
  </si>
  <si>
    <t>vFire upgrade</t>
  </si>
  <si>
    <t>MAIAS compliance</t>
  </si>
  <si>
    <t>Injury claim form project user experience testing</t>
  </si>
  <si>
    <t>Lauren Jones Consulting</t>
  </si>
  <si>
    <t>Injury coding review</t>
  </si>
  <si>
    <t>PriceWaterhouse Consulting</t>
  </si>
  <si>
    <t>Business Continuity Plan</t>
  </si>
  <si>
    <t>GPEX Limited</t>
  </si>
  <si>
    <t>MAIAS training and accreditation</t>
  </si>
  <si>
    <t>Pinpoint</t>
  </si>
  <si>
    <t>Raphael Advisory Pty Ltd</t>
  </si>
  <si>
    <t>Competition Model Review</t>
  </si>
  <si>
    <t>CTP Claims Register Support</t>
  </si>
  <si>
    <t>MAIAS LMS Module Development</t>
  </si>
  <si>
    <t>GPEX</t>
  </si>
  <si>
    <t>Claimant Service Rating</t>
  </si>
  <si>
    <t>Claimant Experience Survey</t>
  </si>
  <si>
    <t>Scyne Advisory Pty Ltd</t>
  </si>
  <si>
    <t>Internal Audit Services</t>
  </si>
  <si>
    <t>Scheme Actuary Services</t>
  </si>
  <si>
    <t>Healthcare Australia Pty Ltd</t>
  </si>
  <si>
    <t>Dr. Beata M Byok</t>
  </si>
  <si>
    <t>Chamonix IT Management Pty Ltd</t>
  </si>
  <si>
    <t>BizHub Australia Pty Ltd</t>
  </si>
  <si>
    <t>Project Management Tool Development Support</t>
  </si>
  <si>
    <t>MAIAS Reviewer Services</t>
  </si>
  <si>
    <t>Claimant Service Rating Services</t>
  </si>
  <si>
    <t>Since 2022-23 CTP regulator public interest disclosure has been reported directly to the Department of Treasury and Finance (DTF)</t>
  </si>
  <si>
    <t>and is reported in the DTF annual report.</t>
  </si>
  <si>
    <t>Since 2020-21 CTP regulator work, health and safety data has been reported directly to the Department of Treasury and Finance (DTF)</t>
  </si>
  <si>
    <t>The number of work health and safety breaches, workplace injury claims, notifiable incidents or improvement and prohibition notices recorded by the Regulator from July 2017 to June 2020.
Since 2020-21 CTP regulator work, health and safety data has been reported directly to the Department of Treasury and Finance (DTF) and is recordedand reported in the DTF annual report.</t>
  </si>
  <si>
    <t>Other</t>
  </si>
  <si>
    <t>Nominal defendant</t>
  </si>
  <si>
    <t>The number of occasions on which public interest information was disclosed to a responsible officer from July 2016 - June 2024. 
Since 2022-23 CTP regulator public interest disclosure has been reported directly to the Department of Treasury and Finance (DTF) and is recordedand reported in the DTF annual report.</t>
  </si>
  <si>
    <t>The total number of enquiries to the CTP Regulator categorised by the source of the enquiry.
Since 2022-23 this data has been reported in with the Scheme Statistics data instead of corporate statistics.</t>
  </si>
  <si>
    <t>The number of enquiries to the CTP Regulator from the general public in 2019-20 categorised by the topic.
Note: Registration or other insurance enquiries include calls about comprehensive insurance and vehicle registration outside the responsibility of the CTP Regulator. 
The number for 'Complaints' does not match the number of complaints listed in the public complaints section of this annual report because each complaint can involve a number of enquiries and this category also includes questions about the complaints process that do not result in a complaint being lodged with the Regulator.
Since 2022-23 this data has been reported in with the Scheme Statistics data instead of corporate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</si>
</sst>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_-* #,##0_-;\-* #,##0_-;_-* &quot;-&quot;??_-;_-@_-"/>
  </numFmts>
  <fonts count="6" x14ac:knownFonts="1">
    <font>
      <sz val="11"/>
      <color theme="1"/>
      <name val="Calibri"/>
      <family val="2"/>
      <scheme val="minor"/>
    </font>
    <font>
      <u/>
      <sz val="11"/>
      <color theme="10"/>
      <name val="Calibri"/>
      <family val="2"/>
      <scheme val="minor"/>
    </font>
    <font>
      <b/>
      <sz val="11"/>
      <color theme="0"/>
      <name val="Calibri"/>
      <family val="2"/>
      <scheme val="minor"/>
    </font>
    <font>
      <sz val="11"/>
      <color theme="1"/>
      <name val="Calibri"/>
      <family val="2"/>
      <scheme val="minor"/>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8"/>
        <bgColor theme="8"/>
      </patternFill>
    </fill>
    <fill>
      <patternFill patternType="solid">
        <fgColor theme="3" tint="-0.499984740745262"/>
        <bgColor indexed="64"/>
      </patternFill>
    </fill>
  </fills>
  <borders count="5">
    <border>
      <left/>
      <right/>
      <top/>
      <bottom/>
      <diagonal/>
    </border>
    <border>
      <left/>
      <right/>
      <top style="thin">
        <color theme="8"/>
      </top>
      <bottom/>
      <diagonal/>
    </border>
    <border>
      <left/>
      <right style="thin">
        <color theme="8"/>
      </right>
      <top style="thin">
        <color theme="8"/>
      </top>
      <bottom/>
      <diagonal/>
    </border>
    <border>
      <left/>
      <right/>
      <top style="thin">
        <color theme="8"/>
      </top>
      <bottom style="thin">
        <color theme="8"/>
      </bottom>
      <diagonal/>
    </border>
    <border>
      <left/>
      <right style="thin">
        <color theme="8"/>
      </right>
      <top style="thin">
        <color theme="8"/>
      </top>
      <bottom style="thin">
        <color theme="8"/>
      </bottom>
      <diagonal/>
    </border>
  </borders>
  <cellStyleXfs count="4">
    <xf numFmtId="0" fontId="0" fillId="0" borderId="0"/>
    <xf numFmtId="0" fontId="1"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26">
    <xf numFmtId="0" fontId="0" fillId="0" borderId="0" xfId="0"/>
    <xf numFmtId="0" fontId="0" fillId="0" borderId="0" xfId="0" applyAlignment="1">
      <alignment horizontal="right"/>
    </xf>
    <xf numFmtId="0" fontId="0" fillId="0" borderId="1" xfId="0" applyBorder="1"/>
    <xf numFmtId="0" fontId="2" fillId="2" borderId="1" xfId="0" applyFont="1" applyFill="1" applyBorder="1" applyAlignment="1">
      <alignment horizontal="right"/>
    </xf>
    <xf numFmtId="0" fontId="2" fillId="2" borderId="2" xfId="0" applyFont="1" applyFill="1" applyBorder="1" applyAlignment="1">
      <alignment horizontal="right"/>
    </xf>
    <xf numFmtId="0" fontId="0" fillId="0" borderId="2" xfId="0" applyBorder="1"/>
    <xf numFmtId="0" fontId="0" fillId="0" borderId="3" xfId="0" applyBorder="1"/>
    <xf numFmtId="0" fontId="0" fillId="0" borderId="4" xfId="0" applyBorder="1"/>
    <xf numFmtId="6" fontId="0" fillId="0" borderId="0" xfId="0" applyNumberFormat="1"/>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0" xfId="0" applyAlignment="1">
      <alignment horizontal="left" vertical="top"/>
    </xf>
    <xf numFmtId="0" fontId="0" fillId="0" borderId="0" xfId="0" applyAlignment="1">
      <alignment horizontal="left" vertical="top" wrapText="1"/>
    </xf>
    <xf numFmtId="0" fontId="1" fillId="0" borderId="0" xfId="1" applyAlignment="1">
      <alignment vertical="top"/>
    </xf>
    <xf numFmtId="0" fontId="5" fillId="0" borderId="0" xfId="0" applyFont="1"/>
    <xf numFmtId="164" fontId="0" fillId="0" borderId="0" xfId="3" applyNumberFormat="1" applyFont="1"/>
    <xf numFmtId="0" fontId="0" fillId="3" borderId="0" xfId="0" applyFill="1"/>
    <xf numFmtId="164" fontId="0" fillId="3" borderId="0" xfId="3" applyNumberFormat="1" applyFont="1" applyFill="1"/>
    <xf numFmtId="0" fontId="0" fillId="0" borderId="0" xfId="0" applyAlignment="1">
      <alignment horizontal="left"/>
    </xf>
    <xf numFmtId="0" fontId="0" fillId="0" borderId="0" xfId="0" applyAlignment="1">
      <alignment wrapText="1"/>
    </xf>
    <xf numFmtId="0" fontId="0" fillId="0" borderId="0" xfId="0" applyAlignment="1">
      <alignment vertical="top"/>
    </xf>
    <xf numFmtId="165" fontId="0" fillId="0" borderId="0" xfId="2" applyNumberFormat="1" applyFont="1" applyAlignment="1">
      <alignment horizontal="right"/>
    </xf>
    <xf numFmtId="165" fontId="0" fillId="0" borderId="0" xfId="2" quotePrefix="1" applyNumberFormat="1" applyFont="1" applyAlignment="1">
      <alignment horizontal="right"/>
    </xf>
    <xf numFmtId="165" fontId="0" fillId="0" borderId="0" xfId="2" applyNumberFormat="1" applyFont="1"/>
  </cellXfs>
  <cellStyles count="4">
    <cellStyle name="Comma" xfId="2" builtinId="3"/>
    <cellStyle name="Currency" xfId="3" builtinId="4"/>
    <cellStyle name="Hyperlink" xfId="1" builtinId="8"/>
    <cellStyle name="Normal" xfId="0" builtinId="0"/>
  </cellStyles>
  <dxfs count="41">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alignment horizontal="right" vertical="bottom" textRotation="0" wrapText="0" indent="0" justifyLastLine="0" shrinkToFit="0" readingOrder="0"/>
    </dxf>
    <dxf>
      <numFmt numFmtId="165" formatCode="_-* #,##0_-;\-* #,##0_-;_-* &quot;-&quot;??_-;_-@_-"/>
      <alignment horizontal="right" vertical="bottom" textRotation="0" wrapText="0" indent="0" justifyLastLine="0" shrinkToFit="0" readingOrder="0"/>
    </dxf>
    <dxf>
      <numFmt numFmtId="165" formatCode="_-* #,##0_-;\-* #,##0_-;_-* &quot;-&quot;??_-;_-@_-"/>
      <alignment horizontal="right" vertical="bottom" textRotation="0" wrapText="0" indent="0" justifyLastLine="0" shrinkToFit="0" readingOrder="0"/>
    </dxf>
    <dxf>
      <numFmt numFmtId="165" formatCode="_-* #,##0_-;\-* #,##0_-;_-* &quot;-&quot;??_-;_-@_-"/>
      <alignment horizontal="right" vertical="bottom" textRotation="0" wrapText="0" indent="0" justifyLastLine="0" shrinkToFit="0" readingOrder="0"/>
    </dxf>
    <dxf>
      <numFmt numFmtId="165" formatCode="_-* #,##0_-;\-* #,##0_-;_-* &quot;-&quot;??_-;_-@_-"/>
      <alignment horizontal="right" vertical="bottom" textRotation="0" wrapText="0" indent="0" justifyLastLine="0" shrinkToFit="0" readingOrder="0"/>
    </dxf>
    <dxf>
      <numFmt numFmtId="165" formatCode="_-* #,##0_-;\-* #,##0_-;_-* &quot;-&quot;??_-;_-@_-"/>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left/>
        <right/>
        <top style="thin">
          <color theme="8"/>
        </top>
        <bottom/>
        <vertical/>
        <horizontal/>
      </border>
    </dxf>
    <dxf>
      <alignment horizontal="right" vertical="bottom" textRotation="0" wrapText="0" indent="0" justifyLastLine="0" shrinkToFit="0" readingOrder="0"/>
      <border diagonalUp="0" diagonalDown="0">
        <left/>
        <right/>
        <top style="thin">
          <color theme="8"/>
        </top>
        <bottom/>
        <vertical/>
        <horizontal/>
      </border>
    </dxf>
    <dxf>
      <alignment horizontal="right" vertical="bottom" textRotation="0" wrapText="0" indent="0" justifyLastLine="0" shrinkToFit="0" readingOrder="0"/>
      <border diagonalUp="0" diagonalDown="0">
        <left/>
        <right/>
        <top style="thin">
          <color theme="8"/>
        </top>
        <bottom/>
        <vertical/>
        <horizontal/>
      </border>
    </dxf>
    <dxf>
      <alignment horizontal="right" vertical="bottom" textRotation="0" wrapText="0" indent="0" justifyLastLine="0" shrinkToFit="0" readingOrder="0"/>
      <border diagonalUp="0" diagonalDown="0">
        <left/>
        <right style="thin">
          <color theme="8"/>
        </right>
        <top style="thin">
          <color theme="8"/>
        </top>
        <bottom/>
        <vertical/>
        <horizontal/>
      </border>
    </dxf>
    <dxf>
      <alignment horizontal="right" vertical="bottom" textRotation="0" wrapText="0" indent="0" justifyLastLine="0" shrinkToFit="0" readingOrder="0"/>
      <border diagonalUp="0" diagonalDown="0">
        <left/>
        <right/>
        <top style="thin">
          <color theme="8"/>
        </top>
        <bottom/>
        <vertical/>
        <horizontal/>
      </border>
    </dxf>
    <dxf>
      <alignment horizontal="right"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style="thin">
          <color theme="8"/>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style="thin">
          <color theme="8"/>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style="thin">
          <color theme="8"/>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style="thin">
          <color theme="8"/>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8"/>
        </right>
        <top style="thin">
          <color theme="8"/>
        </top>
        <bottom style="thin">
          <color theme="8"/>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style="thin">
          <color theme="8"/>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style="thin">
          <color theme="8"/>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style="thin">
          <color theme="8"/>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8"/>
        </right>
        <top style="thin">
          <color theme="8"/>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vertical/>
        <horizontal/>
      </border>
    </dxf>
    <dxf>
      <numFmt numFmtId="164" formatCode="_-&quot;$&quot;* #,##0_-;\-&quot;$&quot;* #,##0_-;_-&quot;$&quot;* &quot;-&quot;??_-;_-@_-"/>
    </dxf>
    <dxf>
      <fill>
        <patternFill patternType="solid">
          <fgColor indexed="64"/>
          <bgColor theme="3" tint="-0.499984740745262"/>
        </patternFill>
      </fill>
    </dxf>
    <dxf>
      <font>
        <b val="0"/>
        <i val="0"/>
        <strike val="0"/>
        <condense val="0"/>
        <extend val="0"/>
        <outline val="0"/>
        <shadow val="0"/>
        <u val="none"/>
        <vertAlign val="baseline"/>
        <sz val="11"/>
        <color theme="1"/>
        <name val="Calibri"/>
        <scheme val="minor"/>
      </font>
      <border diagonalUp="0" diagonalDown="0">
        <left/>
        <right/>
        <top style="thin">
          <color theme="8"/>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8"/>
        </right>
        <top style="thin">
          <color theme="8"/>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8"/>
        </top>
        <bottom/>
        <vertical/>
        <horizontal/>
      </border>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152401</xdr:colOff>
      <xdr:row>0</xdr:row>
      <xdr:rowOff>123825</xdr:rowOff>
    </xdr:from>
    <xdr:to>
      <xdr:col>15</xdr:col>
      <xdr:colOff>361951</xdr:colOff>
      <xdr:row>3</xdr:row>
      <xdr:rowOff>152400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6600826" y="123825"/>
          <a:ext cx="50863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Since 2022-23 this data has</a:t>
          </a:r>
          <a:r>
            <a:rPr lang="en-AU" sz="1100" b="0" i="0" u="none" strike="noStrike" baseline="0">
              <a:solidFill>
                <a:schemeClr val="dk1"/>
              </a:solidFill>
              <a:effectLst/>
              <a:latin typeface="+mn-lt"/>
              <a:ea typeface="+mn-ea"/>
              <a:cs typeface="+mn-cs"/>
            </a:rPr>
            <a:t> been reported in with the Scheme Statistics data instead of corporate statistics.</a:t>
          </a:r>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xdr:row>
      <xdr:rowOff>19050</xdr:rowOff>
    </xdr:from>
    <xdr:to>
      <xdr:col>2</xdr:col>
      <xdr:colOff>1114425</xdr:colOff>
      <xdr:row>9</xdr:row>
      <xdr:rowOff>161925</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571875" y="209550"/>
          <a:ext cx="1076325"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reported in the 2017-18</a:t>
          </a:r>
          <a:r>
            <a:rPr lang="en-AU" sz="1100" baseline="0"/>
            <a:t> </a:t>
          </a:r>
          <a:r>
            <a:rPr lang="en-AU" sz="1100"/>
            <a:t>Annual Report</a:t>
          </a:r>
        </a:p>
      </xdr:txBody>
    </xdr:sp>
    <xdr:clientData/>
  </xdr:twoCellAnchor>
  <xdr:twoCellAnchor>
    <xdr:from>
      <xdr:col>1</xdr:col>
      <xdr:colOff>28575</xdr:colOff>
      <xdr:row>1</xdr:row>
      <xdr:rowOff>19050</xdr:rowOff>
    </xdr:from>
    <xdr:to>
      <xdr:col>1</xdr:col>
      <xdr:colOff>1104900</xdr:colOff>
      <xdr:row>9</xdr:row>
      <xdr:rowOff>161925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409825" y="209550"/>
          <a:ext cx="1076325"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reported in the 2016-17</a:t>
          </a:r>
          <a:r>
            <a:rPr lang="en-AU" sz="1100" baseline="0"/>
            <a:t> </a:t>
          </a:r>
          <a:r>
            <a:rPr lang="en-AU" sz="1100"/>
            <a:t>Annual Report</a:t>
          </a:r>
        </a:p>
      </xdr:txBody>
    </xdr:sp>
    <xdr:clientData/>
  </xdr:twoCellAnchor>
  <xdr:twoCellAnchor>
    <xdr:from>
      <xdr:col>7</xdr:col>
      <xdr:colOff>66675</xdr:colOff>
      <xdr:row>0</xdr:row>
      <xdr:rowOff>76200</xdr:rowOff>
    </xdr:from>
    <xdr:to>
      <xdr:col>15</xdr:col>
      <xdr:colOff>276225</xdr:colOff>
      <xdr:row>3</xdr:row>
      <xdr:rowOff>104775</xdr:rowOff>
    </xdr:to>
    <xdr:sp macro="" textlink="">
      <xdr:nvSpPr>
        <xdr:cNvPr id="5" name="TextBox 4">
          <a:extLst>
            <a:ext uri="{FF2B5EF4-FFF2-40B4-BE49-F238E27FC236}">
              <a16:creationId xmlns:a16="http://schemas.microsoft.com/office/drawing/2014/main" id="{930B9D05-9986-4280-8464-CCC5EB311147}"/>
            </a:ext>
          </a:extLst>
        </xdr:cNvPr>
        <xdr:cNvSpPr txBox="1"/>
      </xdr:nvSpPr>
      <xdr:spPr>
        <a:xfrm>
          <a:off x="9305925" y="76200"/>
          <a:ext cx="50863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Since 2022-23 this data has</a:t>
          </a:r>
          <a:r>
            <a:rPr lang="en-AU" sz="1100" b="0" i="0" u="none" strike="noStrike" baseline="0">
              <a:solidFill>
                <a:schemeClr val="dk1"/>
              </a:solidFill>
              <a:effectLst/>
              <a:latin typeface="+mn-lt"/>
              <a:ea typeface="+mn-ea"/>
              <a:cs typeface="+mn-cs"/>
            </a:rPr>
            <a:t> been reported in with the Scheme Statistics data instead of corporate statistics.</a:t>
          </a:r>
          <a:endParaRPr lang="en-AU"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A1:C9" totalsRowShown="0">
  <autoFilter ref="A1:C9" xr:uid="{00000000-0009-0000-0100-000007000000}"/>
  <tableColumns count="3">
    <tableColumn id="1" xr3:uid="{00000000-0010-0000-0000-000001000000}" name="Data Table Title"/>
    <tableColumn id="2" xr3:uid="{00000000-0010-0000-0000-000002000000}" name="Description"/>
    <tableColumn id="3" xr3:uid="{00000000-0010-0000-0000-000003000000}" name="Link" dataDxfId="40"/>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I5" totalsRowShown="0">
  <autoFilter ref="A1:I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100-000001000000}" name="Type"/>
    <tableColumn id="2" xr3:uid="{00000000-0010-0000-0100-000002000000}" name="2016-17" dataDxfId="39"/>
    <tableColumn id="3" xr3:uid="{00000000-0010-0000-0100-000003000000}" name="2017-18" dataDxfId="38"/>
    <tableColumn id="4" xr3:uid="{00000000-0010-0000-0100-000004000000}" name="2018-19" dataDxfId="37"/>
    <tableColumn id="5" xr3:uid="{00000000-0010-0000-0100-000005000000}" name="2019-20" dataDxfId="36"/>
    <tableColumn id="6" xr3:uid="{9CC18FE8-CD50-4597-96A4-52ED706B9A69}" name="2020-21" dataDxfId="35"/>
    <tableColumn id="7" xr3:uid="{27D8388D-7A47-44D8-AB43-82C7703289ED}" name="2021-22" dataDxfId="34"/>
    <tableColumn id="8" xr3:uid="{16300A51-5167-499B-A921-FC96C48D8A0D}" name="2022-23" dataDxfId="33"/>
    <tableColumn id="9" xr3:uid="{4E16B868-54A4-41BC-8B80-EC4DD78DEEBA}" name="2023-24" dataDxfId="32"/>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F96" totalsRowShown="0" headerRowDxfId="31">
  <autoFilter ref="A1:F96" xr:uid="{00000000-0009-0000-0100-000002000000}"/>
  <tableColumns count="6">
    <tableColumn id="1" xr3:uid="{00000000-0010-0000-0200-000001000000}" name="Year"/>
    <tableColumn id="2" xr3:uid="{00000000-0010-0000-0200-000002000000}" name="Type"/>
    <tableColumn id="3" xr3:uid="{00000000-0010-0000-0200-000003000000}" name="Value"/>
    <tableColumn id="4" xr3:uid="{00000000-0010-0000-0200-000004000000}" name="Name"/>
    <tableColumn id="5" xr3:uid="{00000000-0010-0000-0200-000005000000}" name="Purpose"/>
    <tableColumn id="6" xr3:uid="{00000000-0010-0000-0200-000006000000}" name="$ Actual Payment" dataDxfId="30" dataCellStyle="Currency"/>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1:H3" totalsRowShown="0">
  <autoFilter ref="A1:H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Executive classification"/>
    <tableColumn id="2" xr3:uid="{00000000-0010-0000-0300-000002000000}" name="2017-18" dataDxfId="29"/>
    <tableColumn id="3" xr3:uid="{00000000-0010-0000-0300-000003000000}" name="2018-19" dataDxfId="28"/>
    <tableColumn id="4" xr3:uid="{00000000-0010-0000-0300-000004000000}" name="2019-20" dataDxfId="27"/>
    <tableColumn id="5" xr3:uid="{68B4CDA3-E3F2-4EF0-BB76-7BC5CEE15806}" name="2020-21"/>
    <tableColumn id="6" xr3:uid="{441A26CF-C8A8-419E-BD22-55C73007FCBE}" name="2021-22"/>
    <tableColumn id="7" xr3:uid="{BB801B89-BD8B-4645-926B-914DAFC1BAED}" name="2022-23"/>
    <tableColumn id="8" xr3:uid="{05541810-A694-4D94-8D5F-A25495EA301E}" name="2023-24"/>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A1:I2" totalsRowShown="0">
  <autoFilter ref="A1:I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400-000001000000}" name="Category/nature of fraud"/>
    <tableColumn id="2" xr3:uid="{00000000-0010-0000-0400-000002000000}" name="2016-17" dataDxfId="26"/>
    <tableColumn id="3" xr3:uid="{00000000-0010-0000-0400-000003000000}" name="2017-18" dataDxfId="25"/>
    <tableColumn id="4" xr3:uid="{00000000-0010-0000-0400-000004000000}" name="2018-19" dataDxfId="24"/>
    <tableColumn id="5" xr3:uid="{00000000-0010-0000-0400-000005000000}" name="2019-20" dataDxfId="23"/>
    <tableColumn id="6" xr3:uid="{A4092D4C-2326-44E3-A944-5A49B4FCD4E8}" name="2020-21" dataDxfId="22"/>
    <tableColumn id="7" xr3:uid="{1B9CF6A8-D787-4EB0-92CD-09D894486139}" name="2021-22" dataDxfId="21"/>
    <tableColumn id="8" xr3:uid="{A27F2855-3D0A-4AF9-8D82-E5BC336DD226}" name="2022-23" dataDxfId="20"/>
    <tableColumn id="9" xr3:uid="{869CBF3A-CE5A-463C-AAFE-349367AC92AB}" name="2023-24" dataDxfId="19"/>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 displayName="Table5" ref="A1:G3" totalsRowShown="0">
  <autoFilter ref="A1:G3"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sortState xmlns:xlrd2="http://schemas.microsoft.com/office/spreadsheetml/2017/richdata2" ref="A2:E3">
    <sortCondition descending="1" ref="A2"/>
  </sortState>
  <tableColumns count="7">
    <tableColumn id="1" xr3:uid="{00000000-0010-0000-0500-000001000000}" name="Public Interest Disclosure Type"/>
    <tableColumn id="2" xr3:uid="{00000000-0010-0000-0500-000002000000}" name="2016-17" dataDxfId="18"/>
    <tableColumn id="3" xr3:uid="{00000000-0010-0000-0500-000003000000}" name="2017-18" dataDxfId="17"/>
    <tableColumn id="4" xr3:uid="{00000000-0010-0000-0500-000004000000}" name="2018-19" dataDxfId="16"/>
    <tableColumn id="5" xr3:uid="{00000000-0010-0000-0500-000005000000}" name="2019-20" dataDxfId="15"/>
    <tableColumn id="6" xr3:uid="{E03B6B0D-AD65-443D-BF81-A60B6D773417}" name="2020-21" dataDxfId="14"/>
    <tableColumn id="7" xr3:uid="{04A9A8EC-33A5-498F-8783-6A7C70A4BA33}" name="2021-22" dataDxfId="13"/>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6" displayName="Table6" ref="A1:D5" totalsRowShown="0">
  <autoFilter ref="A1:D5" xr:uid="{00000000-0009-0000-0100-000006000000}">
    <filterColumn colId="0" hiddenButton="1"/>
    <filterColumn colId="1" hiddenButton="1"/>
    <filterColumn colId="2" hiddenButton="1"/>
    <filterColumn colId="3" hiddenButton="1"/>
  </autoFilter>
  <tableColumns count="4">
    <tableColumn id="1" xr3:uid="{00000000-0010-0000-0600-000001000000}" name="Type"/>
    <tableColumn id="2" xr3:uid="{00000000-0010-0000-0600-000002000000}" name="2017-18" dataDxfId="12"/>
    <tableColumn id="3" xr3:uid="{00000000-0010-0000-0600-000003000000}" name="2018-19" dataDxfId="11"/>
    <tableColumn id="4" xr3:uid="{00000000-0010-0000-0600-000004000000}" name="2019-20" dataDxfId="10"/>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7" displayName="Table17" ref="A1:G11" totalsRowShown="0">
  <tableColumns count="7">
    <tableColumn id="1" xr3:uid="{00000000-0010-0000-0700-000001000000}" name="Enquiry source"/>
    <tableColumn id="5" xr3:uid="{00000000-0010-0000-0700-000005000000}" name="2016-17" dataDxfId="9" dataCellStyle="Comma"/>
    <tableColumn id="4" xr3:uid="{00000000-0010-0000-0700-000004000000}" name="2017-18" dataDxfId="8" dataCellStyle="Comma"/>
    <tableColumn id="3" xr3:uid="{00000000-0010-0000-0700-000003000000}" name="2018-19" dataDxfId="7" dataCellStyle="Comma"/>
    <tableColumn id="2" xr3:uid="{00000000-0010-0000-0700-000002000000}" name="2019-20" dataDxfId="6" dataCellStyle="Comma"/>
    <tableColumn id="6" xr3:uid="{3B82D4FD-EA57-4858-ABE9-A725F2C85554}" name="2020-21" dataDxfId="5" dataCellStyle="Comma"/>
    <tableColumn id="7" xr3:uid="{F21AEFCD-3ECF-41AE-B5EF-C6DC435D117C}" name="2021-22" dataDxfId="4" dataCellStyle="Comma"/>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8" displayName="Table18" ref="A1:G10" totalsRowShown="0">
  <tableColumns count="7">
    <tableColumn id="1" xr3:uid="{00000000-0010-0000-0800-000001000000}" name="Enquiry category"/>
    <tableColumn id="5" xr3:uid="{00000000-0010-0000-0800-000005000000}" name="2016-17"/>
    <tableColumn id="4" xr3:uid="{00000000-0010-0000-0800-000004000000}" name="2017-18"/>
    <tableColumn id="3" xr3:uid="{00000000-0010-0000-0800-000003000000}" name="2018-19" dataDxfId="3" dataCellStyle="Comma"/>
    <tableColumn id="2" xr3:uid="{00000000-0010-0000-0800-000002000000}" name="2019-20" dataDxfId="2" dataCellStyle="Comma"/>
    <tableColumn id="6" xr3:uid="{5E053C62-D3ED-41E5-96F4-6F528F8D64B3}" name="2020-21" dataDxfId="1" dataCellStyle="Comma"/>
    <tableColumn id="7" xr3:uid="{CA572F1F-6DDA-4447-A1EC-C94FB7BBA272}" name="2021-22" dataDxfId="0" dataCellStyle="Comma"/>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tabSelected="1" workbookViewId="0">
      <selection activeCell="B15" sqref="B15"/>
    </sheetView>
  </sheetViews>
  <sheetFormatPr defaultColWidth="9.28515625" defaultRowHeight="15" x14ac:dyDescent="0.25"/>
  <cols>
    <col min="1" max="1" width="26.5703125" customWidth="1"/>
    <col min="2" max="2" width="168.7109375" bestFit="1" customWidth="1"/>
    <col min="3" max="3" width="32" customWidth="1"/>
  </cols>
  <sheetData>
    <row r="1" spans="1:3" x14ac:dyDescent="0.25">
      <c r="A1" t="s">
        <v>108</v>
      </c>
      <c r="B1" t="s">
        <v>96</v>
      </c>
      <c r="C1" t="s">
        <v>97</v>
      </c>
    </row>
    <row r="2" spans="1:3" x14ac:dyDescent="0.25">
      <c r="A2" t="s">
        <v>98</v>
      </c>
      <c r="B2" t="s">
        <v>99</v>
      </c>
      <c r="C2" s="15" t="s">
        <v>109</v>
      </c>
    </row>
    <row r="3" spans="1:3" x14ac:dyDescent="0.25">
      <c r="A3" t="s">
        <v>100</v>
      </c>
      <c r="B3" t="s">
        <v>101</v>
      </c>
      <c r="C3" s="15" t="s">
        <v>110</v>
      </c>
    </row>
    <row r="4" spans="1:3" x14ac:dyDescent="0.25">
      <c r="A4" t="s">
        <v>102</v>
      </c>
      <c r="B4" t="s">
        <v>103</v>
      </c>
      <c r="C4" s="15" t="s">
        <v>111</v>
      </c>
    </row>
    <row r="5" spans="1:3" x14ac:dyDescent="0.25">
      <c r="A5" t="s">
        <v>104</v>
      </c>
      <c r="B5" t="s">
        <v>105</v>
      </c>
      <c r="C5" s="15" t="s">
        <v>112</v>
      </c>
    </row>
    <row r="6" spans="1:3" ht="30" x14ac:dyDescent="0.25">
      <c r="A6" s="22" t="s">
        <v>106</v>
      </c>
      <c r="B6" s="21" t="s">
        <v>178</v>
      </c>
      <c r="C6" s="15" t="s">
        <v>113</v>
      </c>
    </row>
    <row r="7" spans="1:3" ht="36.75" customHeight="1" x14ac:dyDescent="0.25">
      <c r="A7" s="13" t="s">
        <v>107</v>
      </c>
      <c r="B7" s="14" t="s">
        <v>175</v>
      </c>
      <c r="C7" s="15" t="s">
        <v>114</v>
      </c>
    </row>
    <row r="8" spans="1:3" ht="30" x14ac:dyDescent="0.25">
      <c r="A8" s="13" t="s">
        <v>131</v>
      </c>
      <c r="B8" s="14" t="s">
        <v>179</v>
      </c>
      <c r="C8" s="15" t="s">
        <v>135</v>
      </c>
    </row>
    <row r="9" spans="1:3" ht="75" x14ac:dyDescent="0.25">
      <c r="A9" s="13" t="s">
        <v>132</v>
      </c>
      <c r="B9" s="14" t="s">
        <v>180</v>
      </c>
      <c r="C9" s="15" t="s">
        <v>133</v>
      </c>
    </row>
  </sheetData>
  <hyperlinks>
    <hyperlink ref="C2" location="Complaints!A1" display="Go to Complaints" xr:uid="{00000000-0004-0000-0000-000000000000}"/>
    <hyperlink ref="C3" location="Consultants!A1" display="Go to Consultants" xr:uid="{00000000-0004-0000-0000-000001000000}"/>
    <hyperlink ref="C4" location="Executives!A1" display="Go to Executives" xr:uid="{00000000-0004-0000-0000-000002000000}"/>
    <hyperlink ref="C5" location="Fraud!A1" display="Go to Fraud" xr:uid="{00000000-0004-0000-0000-000003000000}"/>
    <hyperlink ref="C6" location="'Public Interest Disclosure'!A1" display="Go to Public Interest Disclosure" xr:uid="{00000000-0004-0000-0000-000004000000}"/>
    <hyperlink ref="C7" location="'Work Health &amp; Safety'!A1" display="Go to Work Health &amp; Safety" xr:uid="{00000000-0004-0000-0000-000005000000}"/>
    <hyperlink ref="C9" location="'Public enquiries by topic'!A1" display="Go to Public enquiries by topic" xr:uid="{00000000-0004-0000-0000-000006000000}"/>
    <hyperlink ref="C8" location="'Enquiries by enquiry source'!A1" display="Go to Enquiries by enquiry source" xr:uid="{00000000-0004-0000-0000-000007000000}"/>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
  <sheetViews>
    <sheetView workbookViewId="0">
      <selection activeCell="F1" sqref="F1:I1"/>
    </sheetView>
  </sheetViews>
  <sheetFormatPr defaultRowHeight="15" x14ac:dyDescent="0.25"/>
  <cols>
    <col min="1" max="1" width="61" bestFit="1" customWidth="1"/>
    <col min="2" max="5" width="9.85546875" customWidth="1"/>
  </cols>
  <sheetData>
    <row r="1" spans="1:9" x14ac:dyDescent="0.25">
      <c r="A1" t="s">
        <v>0</v>
      </c>
      <c r="B1" s="3" t="s">
        <v>4</v>
      </c>
      <c r="C1" s="3" t="s">
        <v>3</v>
      </c>
      <c r="D1" s="3" t="s">
        <v>2</v>
      </c>
      <c r="E1" s="4" t="s">
        <v>1</v>
      </c>
      <c r="F1" t="s">
        <v>136</v>
      </c>
      <c r="G1" t="s">
        <v>137</v>
      </c>
      <c r="H1" t="s">
        <v>138</v>
      </c>
      <c r="I1" t="s">
        <v>139</v>
      </c>
    </row>
    <row r="2" spans="1:9" x14ac:dyDescent="0.25">
      <c r="A2" t="s">
        <v>5</v>
      </c>
      <c r="B2" s="2">
        <v>5</v>
      </c>
      <c r="C2" s="2">
        <v>19</v>
      </c>
      <c r="D2" s="2">
        <v>9</v>
      </c>
      <c r="E2" s="5">
        <v>32</v>
      </c>
      <c r="F2">
        <v>34</v>
      </c>
      <c r="G2" s="16">
        <v>29</v>
      </c>
      <c r="H2" s="16">
        <v>32</v>
      </c>
      <c r="I2" s="16">
        <v>26</v>
      </c>
    </row>
    <row r="3" spans="1:9" x14ac:dyDescent="0.25">
      <c r="A3" t="s">
        <v>6</v>
      </c>
      <c r="B3" s="2">
        <v>5</v>
      </c>
      <c r="C3" s="2">
        <v>1</v>
      </c>
      <c r="D3" s="2">
        <v>3</v>
      </c>
      <c r="E3" s="5">
        <v>12</v>
      </c>
      <c r="F3">
        <v>1</v>
      </c>
      <c r="G3" s="16">
        <v>2</v>
      </c>
      <c r="H3" s="16">
        <v>3</v>
      </c>
      <c r="I3" s="16">
        <v>1</v>
      </c>
    </row>
    <row r="4" spans="1:9" x14ac:dyDescent="0.25">
      <c r="A4" t="s">
        <v>7</v>
      </c>
      <c r="B4" s="2">
        <v>0</v>
      </c>
      <c r="C4" s="2">
        <v>0</v>
      </c>
      <c r="D4" s="2">
        <v>0</v>
      </c>
      <c r="E4" s="5">
        <v>1</v>
      </c>
      <c r="F4">
        <v>2</v>
      </c>
      <c r="G4" s="16">
        <v>0</v>
      </c>
      <c r="H4" s="16">
        <v>0</v>
      </c>
      <c r="I4" s="16">
        <v>0</v>
      </c>
    </row>
    <row r="5" spans="1:9" x14ac:dyDescent="0.25">
      <c r="A5" t="s">
        <v>8</v>
      </c>
      <c r="B5" s="6">
        <v>1</v>
      </c>
      <c r="C5" s="6">
        <v>0</v>
      </c>
      <c r="D5" s="6">
        <v>0</v>
      </c>
      <c r="E5" s="7">
        <v>0</v>
      </c>
      <c r="F5">
        <v>0</v>
      </c>
      <c r="G5" s="16">
        <v>0</v>
      </c>
      <c r="H5" s="16">
        <v>0</v>
      </c>
      <c r="I5" s="16">
        <v>1</v>
      </c>
    </row>
  </sheetData>
  <phoneticPr fontId="4"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6"/>
  <sheetViews>
    <sheetView workbookViewId="0">
      <selection activeCell="N19" sqref="N19"/>
    </sheetView>
  </sheetViews>
  <sheetFormatPr defaultRowHeight="15" x14ac:dyDescent="0.25"/>
  <cols>
    <col min="1" max="1" width="14.42578125" customWidth="1"/>
    <col min="2" max="2" width="21.42578125" customWidth="1"/>
    <col min="3" max="3" width="26.42578125" customWidth="1"/>
    <col min="4" max="4" width="35.140625" customWidth="1"/>
    <col min="5" max="5" width="27" customWidth="1"/>
    <col min="6" max="6" width="20.28515625" style="17" bestFit="1" customWidth="1"/>
  </cols>
  <sheetData>
    <row r="1" spans="1:6" x14ac:dyDescent="0.25">
      <c r="A1" s="18" t="s">
        <v>9</v>
      </c>
      <c r="B1" s="18" t="s">
        <v>0</v>
      </c>
      <c r="C1" s="18" t="s">
        <v>10</v>
      </c>
      <c r="D1" s="18" t="s">
        <v>11</v>
      </c>
      <c r="E1" s="18" t="s">
        <v>12</v>
      </c>
      <c r="F1" s="19" t="s">
        <v>13</v>
      </c>
    </row>
    <row r="2" spans="1:6" x14ac:dyDescent="0.25">
      <c r="A2" t="s">
        <v>139</v>
      </c>
      <c r="B2" t="s">
        <v>23</v>
      </c>
      <c r="C2" t="s">
        <v>18</v>
      </c>
      <c r="D2" t="s">
        <v>168</v>
      </c>
      <c r="E2" t="s">
        <v>157</v>
      </c>
      <c r="F2" s="17">
        <v>43952</v>
      </c>
    </row>
    <row r="3" spans="1:6" x14ac:dyDescent="0.25">
      <c r="A3" t="s">
        <v>139</v>
      </c>
      <c r="B3" t="s">
        <v>23</v>
      </c>
      <c r="C3" t="s">
        <v>18</v>
      </c>
      <c r="D3" t="s">
        <v>167</v>
      </c>
      <c r="E3" t="s">
        <v>169</v>
      </c>
      <c r="F3" s="17">
        <v>35591</v>
      </c>
    </row>
    <row r="4" spans="1:6" x14ac:dyDescent="0.25">
      <c r="A4" t="s">
        <v>139</v>
      </c>
      <c r="B4" t="s">
        <v>23</v>
      </c>
      <c r="C4" t="s">
        <v>18</v>
      </c>
      <c r="D4" t="s">
        <v>166</v>
      </c>
      <c r="E4" t="s">
        <v>170</v>
      </c>
      <c r="F4" s="17">
        <v>13297</v>
      </c>
    </row>
    <row r="5" spans="1:6" x14ac:dyDescent="0.25">
      <c r="A5" t="s">
        <v>139</v>
      </c>
      <c r="B5" t="s">
        <v>23</v>
      </c>
      <c r="C5" t="s">
        <v>18</v>
      </c>
      <c r="D5" t="s">
        <v>28</v>
      </c>
      <c r="E5" t="s">
        <v>171</v>
      </c>
      <c r="F5" s="17">
        <v>56818</v>
      </c>
    </row>
    <row r="6" spans="1:6" x14ac:dyDescent="0.25">
      <c r="A6" t="s">
        <v>139</v>
      </c>
      <c r="B6" t="s">
        <v>23</v>
      </c>
      <c r="C6" t="s">
        <v>18</v>
      </c>
      <c r="D6" t="s">
        <v>165</v>
      </c>
      <c r="E6" t="s">
        <v>170</v>
      </c>
      <c r="F6" s="17">
        <v>10411</v>
      </c>
    </row>
    <row r="7" spans="1:6" x14ac:dyDescent="0.25">
      <c r="A7" t="s">
        <v>139</v>
      </c>
      <c r="B7" t="s">
        <v>23</v>
      </c>
      <c r="C7" t="s">
        <v>15</v>
      </c>
      <c r="D7" t="s">
        <v>16</v>
      </c>
      <c r="E7" t="s">
        <v>17</v>
      </c>
      <c r="F7" s="17">
        <v>9600</v>
      </c>
    </row>
    <row r="8" spans="1:6" x14ac:dyDescent="0.25">
      <c r="A8" t="s">
        <v>139</v>
      </c>
      <c r="B8" t="s">
        <v>14</v>
      </c>
      <c r="C8" t="s">
        <v>18</v>
      </c>
      <c r="D8" t="s">
        <v>162</v>
      </c>
      <c r="E8" t="s">
        <v>163</v>
      </c>
      <c r="F8" s="17">
        <v>22344</v>
      </c>
    </row>
    <row r="9" spans="1:6" x14ac:dyDescent="0.25">
      <c r="A9" t="s">
        <v>139</v>
      </c>
      <c r="B9" t="s">
        <v>14</v>
      </c>
      <c r="C9" t="s">
        <v>18</v>
      </c>
      <c r="D9" t="s">
        <v>19</v>
      </c>
      <c r="E9" t="s">
        <v>164</v>
      </c>
      <c r="F9" s="17">
        <v>563323</v>
      </c>
    </row>
    <row r="10" spans="1:6" x14ac:dyDescent="0.25">
      <c r="A10" t="s">
        <v>139</v>
      </c>
      <c r="B10" t="s">
        <v>14</v>
      </c>
      <c r="C10" t="s">
        <v>15</v>
      </c>
      <c r="D10" t="s">
        <v>16</v>
      </c>
      <c r="E10" t="s">
        <v>17</v>
      </c>
      <c r="F10" s="17">
        <v>4930</v>
      </c>
    </row>
    <row r="11" spans="1:6" ht="5.25" customHeight="1" x14ac:dyDescent="0.25">
      <c r="A11" s="18"/>
      <c r="B11" s="18"/>
      <c r="C11" s="18"/>
      <c r="D11" s="18"/>
      <c r="E11" s="18"/>
      <c r="F11" s="19"/>
    </row>
    <row r="12" spans="1:6" x14ac:dyDescent="0.25">
      <c r="A12" t="s">
        <v>138</v>
      </c>
      <c r="B12" t="s">
        <v>23</v>
      </c>
      <c r="C12" t="s">
        <v>18</v>
      </c>
      <c r="D12" t="s">
        <v>38</v>
      </c>
      <c r="E12" t="s">
        <v>157</v>
      </c>
      <c r="F12" s="17">
        <v>32783</v>
      </c>
    </row>
    <row r="13" spans="1:6" x14ac:dyDescent="0.25">
      <c r="A13" t="s">
        <v>138</v>
      </c>
      <c r="B13" t="s">
        <v>23</v>
      </c>
      <c r="C13" t="s">
        <v>18</v>
      </c>
      <c r="D13" t="s">
        <v>154</v>
      </c>
      <c r="E13" t="s">
        <v>158</v>
      </c>
      <c r="F13" s="17">
        <v>10354</v>
      </c>
    </row>
    <row r="14" spans="1:6" x14ac:dyDescent="0.25">
      <c r="A14" t="s">
        <v>138</v>
      </c>
      <c r="B14" t="s">
        <v>23</v>
      </c>
      <c r="C14" t="s">
        <v>18</v>
      </c>
      <c r="D14" t="s">
        <v>159</v>
      </c>
      <c r="E14" t="s">
        <v>158</v>
      </c>
      <c r="F14" s="17">
        <v>11895</v>
      </c>
    </row>
    <row r="15" spans="1:6" x14ac:dyDescent="0.25">
      <c r="A15" t="s">
        <v>138</v>
      </c>
      <c r="B15" t="s">
        <v>23</v>
      </c>
      <c r="C15" t="s">
        <v>18</v>
      </c>
      <c r="D15" t="s">
        <v>28</v>
      </c>
      <c r="E15" t="s">
        <v>160</v>
      </c>
      <c r="F15" s="17">
        <v>52244</v>
      </c>
    </row>
    <row r="16" spans="1:6" x14ac:dyDescent="0.25">
      <c r="A16" t="s">
        <v>138</v>
      </c>
      <c r="B16" t="s">
        <v>23</v>
      </c>
      <c r="C16" t="s">
        <v>18</v>
      </c>
      <c r="D16" t="s">
        <v>28</v>
      </c>
      <c r="E16" t="s">
        <v>161</v>
      </c>
      <c r="F16" s="17">
        <v>101000</v>
      </c>
    </row>
    <row r="17" spans="1:6" x14ac:dyDescent="0.25">
      <c r="A17" t="s">
        <v>138</v>
      </c>
      <c r="B17" t="s">
        <v>23</v>
      </c>
      <c r="C17" t="s">
        <v>15</v>
      </c>
      <c r="D17" t="s">
        <v>16</v>
      </c>
      <c r="E17" t="s">
        <v>17</v>
      </c>
      <c r="F17" s="17">
        <v>19934</v>
      </c>
    </row>
    <row r="18" spans="1:6" x14ac:dyDescent="0.25">
      <c r="A18" t="s">
        <v>138</v>
      </c>
      <c r="B18" t="s">
        <v>14</v>
      </c>
      <c r="C18" t="s">
        <v>18</v>
      </c>
      <c r="D18" t="s">
        <v>155</v>
      </c>
      <c r="E18" t="s">
        <v>156</v>
      </c>
      <c r="F18" s="17">
        <v>180000</v>
      </c>
    </row>
    <row r="19" spans="1:6" x14ac:dyDescent="0.25">
      <c r="A19" t="s">
        <v>138</v>
      </c>
      <c r="B19" t="s">
        <v>14</v>
      </c>
      <c r="C19" t="s">
        <v>18</v>
      </c>
      <c r="D19" t="s">
        <v>19</v>
      </c>
      <c r="E19" t="s">
        <v>20</v>
      </c>
      <c r="F19" s="17">
        <v>513705</v>
      </c>
    </row>
    <row r="20" spans="1:6" x14ac:dyDescent="0.25">
      <c r="A20" t="s">
        <v>138</v>
      </c>
      <c r="B20" t="s">
        <v>14</v>
      </c>
      <c r="C20" t="s">
        <v>18</v>
      </c>
      <c r="D20" t="s">
        <v>21</v>
      </c>
      <c r="E20" t="s">
        <v>22</v>
      </c>
      <c r="F20" s="17">
        <v>42000</v>
      </c>
    </row>
    <row r="21" spans="1:6" x14ac:dyDescent="0.25">
      <c r="A21" t="s">
        <v>138</v>
      </c>
      <c r="B21" t="s">
        <v>14</v>
      </c>
      <c r="C21" t="s">
        <v>15</v>
      </c>
      <c r="D21" t="s">
        <v>16</v>
      </c>
      <c r="E21" t="s">
        <v>17</v>
      </c>
      <c r="F21" s="17">
        <v>0</v>
      </c>
    </row>
    <row r="22" spans="1:6" ht="5.25" customHeight="1" x14ac:dyDescent="0.25">
      <c r="A22" s="18"/>
      <c r="B22" s="18"/>
      <c r="C22" s="18"/>
      <c r="D22" s="18"/>
      <c r="E22" s="18"/>
      <c r="F22" s="19"/>
    </row>
    <row r="23" spans="1:6" x14ac:dyDescent="0.25">
      <c r="A23" t="s">
        <v>137</v>
      </c>
      <c r="B23" t="s">
        <v>23</v>
      </c>
      <c r="C23" t="s">
        <v>18</v>
      </c>
      <c r="D23" t="s">
        <v>64</v>
      </c>
      <c r="E23" t="s">
        <v>145</v>
      </c>
      <c r="F23" s="17">
        <v>10440</v>
      </c>
    </row>
    <row r="24" spans="1:6" x14ac:dyDescent="0.25">
      <c r="A24" t="s">
        <v>137</v>
      </c>
      <c r="B24" t="s">
        <v>23</v>
      </c>
      <c r="C24" t="s">
        <v>18</v>
      </c>
      <c r="D24" t="s">
        <v>38</v>
      </c>
      <c r="E24" t="s">
        <v>39</v>
      </c>
      <c r="F24" s="17">
        <v>17476</v>
      </c>
    </row>
    <row r="25" spans="1:6" x14ac:dyDescent="0.25">
      <c r="A25" t="s">
        <v>137</v>
      </c>
      <c r="B25" t="s">
        <v>23</v>
      </c>
      <c r="C25" t="s">
        <v>18</v>
      </c>
      <c r="D25" t="s">
        <v>37</v>
      </c>
      <c r="E25" t="s">
        <v>146</v>
      </c>
      <c r="F25" s="17">
        <v>11841</v>
      </c>
    </row>
    <row r="26" spans="1:6" x14ac:dyDescent="0.25">
      <c r="A26" t="s">
        <v>137</v>
      </c>
      <c r="B26" t="s">
        <v>23</v>
      </c>
      <c r="C26" t="s">
        <v>18</v>
      </c>
      <c r="D26" t="s">
        <v>28</v>
      </c>
      <c r="E26" t="s">
        <v>147</v>
      </c>
      <c r="F26" s="17">
        <v>110400</v>
      </c>
    </row>
    <row r="27" spans="1:6" x14ac:dyDescent="0.25">
      <c r="A27" t="s">
        <v>137</v>
      </c>
      <c r="B27" t="s">
        <v>23</v>
      </c>
      <c r="C27" t="s">
        <v>18</v>
      </c>
      <c r="D27" t="s">
        <v>28</v>
      </c>
      <c r="E27" t="s">
        <v>29</v>
      </c>
      <c r="F27" s="17">
        <v>49011</v>
      </c>
    </row>
    <row r="28" spans="1:6" x14ac:dyDescent="0.25">
      <c r="A28" t="s">
        <v>137</v>
      </c>
      <c r="B28" t="s">
        <v>23</v>
      </c>
      <c r="C28" t="s">
        <v>18</v>
      </c>
      <c r="D28" t="s">
        <v>148</v>
      </c>
      <c r="E28" t="s">
        <v>149</v>
      </c>
      <c r="F28" s="17">
        <v>16560</v>
      </c>
    </row>
    <row r="29" spans="1:6" x14ac:dyDescent="0.25">
      <c r="A29" t="s">
        <v>137</v>
      </c>
      <c r="B29" t="s">
        <v>23</v>
      </c>
      <c r="C29" t="s">
        <v>18</v>
      </c>
      <c r="D29" t="s">
        <v>150</v>
      </c>
      <c r="E29" t="s">
        <v>151</v>
      </c>
      <c r="F29" s="17">
        <v>32000</v>
      </c>
    </row>
    <row r="30" spans="1:6" x14ac:dyDescent="0.25">
      <c r="A30" t="s">
        <v>137</v>
      </c>
      <c r="B30" t="s">
        <v>23</v>
      </c>
      <c r="C30" t="s">
        <v>18</v>
      </c>
      <c r="D30" t="s">
        <v>152</v>
      </c>
      <c r="E30" t="s">
        <v>153</v>
      </c>
      <c r="F30" s="17">
        <v>12960</v>
      </c>
    </row>
    <row r="31" spans="1:6" x14ac:dyDescent="0.25">
      <c r="A31" t="s">
        <v>137</v>
      </c>
      <c r="B31" t="s">
        <v>23</v>
      </c>
      <c r="C31" t="s">
        <v>18</v>
      </c>
      <c r="D31" t="s">
        <v>154</v>
      </c>
      <c r="E31" t="s">
        <v>153</v>
      </c>
      <c r="F31" s="17">
        <v>17078</v>
      </c>
    </row>
    <row r="32" spans="1:6" x14ac:dyDescent="0.25">
      <c r="A32" t="s">
        <v>137</v>
      </c>
      <c r="B32" t="s">
        <v>23</v>
      </c>
      <c r="C32" t="s">
        <v>15</v>
      </c>
      <c r="D32" t="s">
        <v>16</v>
      </c>
      <c r="E32" t="s">
        <v>17</v>
      </c>
      <c r="F32" s="17">
        <v>12437</v>
      </c>
    </row>
    <row r="33" spans="1:11" x14ac:dyDescent="0.25">
      <c r="A33" t="s">
        <v>137</v>
      </c>
      <c r="B33" t="s">
        <v>14</v>
      </c>
      <c r="C33" t="s">
        <v>18</v>
      </c>
      <c r="D33" t="s">
        <v>19</v>
      </c>
      <c r="E33" t="s">
        <v>20</v>
      </c>
      <c r="F33" s="17">
        <v>387805</v>
      </c>
    </row>
    <row r="34" spans="1:11" x14ac:dyDescent="0.25">
      <c r="A34" t="s">
        <v>137</v>
      </c>
      <c r="B34" t="s">
        <v>14</v>
      </c>
      <c r="C34" t="s">
        <v>18</v>
      </c>
      <c r="D34" t="s">
        <v>21</v>
      </c>
      <c r="E34" t="s">
        <v>22</v>
      </c>
      <c r="F34" s="17">
        <v>44340</v>
      </c>
    </row>
    <row r="35" spans="1:11" x14ac:dyDescent="0.25">
      <c r="A35" t="s">
        <v>137</v>
      </c>
      <c r="B35" t="s">
        <v>14</v>
      </c>
      <c r="C35" t="s">
        <v>15</v>
      </c>
      <c r="D35" t="s">
        <v>16</v>
      </c>
      <c r="E35" t="s">
        <v>17</v>
      </c>
      <c r="F35" s="17">
        <v>5034</v>
      </c>
    </row>
    <row r="36" spans="1:11" ht="5.25" customHeight="1" x14ac:dyDescent="0.25">
      <c r="A36" s="18"/>
      <c r="B36" s="18"/>
      <c r="C36" s="18"/>
      <c r="D36" s="18"/>
      <c r="E36" s="18"/>
      <c r="F36" s="19"/>
      <c r="K36" s="8"/>
    </row>
    <row r="37" spans="1:11" x14ac:dyDescent="0.25">
      <c r="A37" t="s">
        <v>136</v>
      </c>
      <c r="B37" t="s">
        <v>23</v>
      </c>
      <c r="C37" t="s">
        <v>18</v>
      </c>
      <c r="D37" t="s">
        <v>38</v>
      </c>
      <c r="E37" t="s">
        <v>39</v>
      </c>
      <c r="F37" s="17">
        <v>28001</v>
      </c>
      <c r="K37" s="8"/>
    </row>
    <row r="38" spans="1:11" x14ac:dyDescent="0.25">
      <c r="A38" t="s">
        <v>136</v>
      </c>
      <c r="B38" t="s">
        <v>23</v>
      </c>
      <c r="C38" t="s">
        <v>18</v>
      </c>
      <c r="D38" t="s">
        <v>31</v>
      </c>
      <c r="E38" t="s">
        <v>140</v>
      </c>
      <c r="F38" s="17">
        <v>12395</v>
      </c>
      <c r="K38" s="8"/>
    </row>
    <row r="39" spans="1:11" x14ac:dyDescent="0.25">
      <c r="A39" t="s">
        <v>136</v>
      </c>
      <c r="B39" t="s">
        <v>23</v>
      </c>
      <c r="C39" t="s">
        <v>18</v>
      </c>
      <c r="D39" t="s">
        <v>26</v>
      </c>
      <c r="E39" t="s">
        <v>140</v>
      </c>
      <c r="F39" s="17">
        <v>12834</v>
      </c>
      <c r="K39" s="8"/>
    </row>
    <row r="40" spans="1:11" x14ac:dyDescent="0.25">
      <c r="A40" t="s">
        <v>136</v>
      </c>
      <c r="B40" t="s">
        <v>23</v>
      </c>
      <c r="C40" t="s">
        <v>18</v>
      </c>
      <c r="D40" t="s">
        <v>37</v>
      </c>
      <c r="E40" t="s">
        <v>32</v>
      </c>
      <c r="F40" s="17">
        <v>15942</v>
      </c>
      <c r="K40" s="8"/>
    </row>
    <row r="41" spans="1:11" x14ac:dyDescent="0.25">
      <c r="A41" t="s">
        <v>136</v>
      </c>
      <c r="B41" t="s">
        <v>23</v>
      </c>
      <c r="C41" t="s">
        <v>18</v>
      </c>
      <c r="D41" t="s">
        <v>26</v>
      </c>
      <c r="E41" t="s">
        <v>32</v>
      </c>
      <c r="F41" s="17">
        <v>13359</v>
      </c>
      <c r="K41" s="8"/>
    </row>
    <row r="42" spans="1:11" x14ac:dyDescent="0.25">
      <c r="A42" t="s">
        <v>136</v>
      </c>
      <c r="B42" t="s">
        <v>23</v>
      </c>
      <c r="C42" t="s">
        <v>18</v>
      </c>
      <c r="D42" t="s">
        <v>28</v>
      </c>
      <c r="E42" t="s">
        <v>30</v>
      </c>
      <c r="F42" s="17">
        <v>236948</v>
      </c>
      <c r="K42" s="8"/>
    </row>
    <row r="43" spans="1:11" x14ac:dyDescent="0.25">
      <c r="A43" t="s">
        <v>136</v>
      </c>
      <c r="B43" t="s">
        <v>23</v>
      </c>
      <c r="C43" t="s">
        <v>18</v>
      </c>
      <c r="D43" t="s">
        <v>141</v>
      </c>
      <c r="E43" t="s">
        <v>36</v>
      </c>
      <c r="F43" s="17">
        <v>21450</v>
      </c>
      <c r="K43" s="8"/>
    </row>
    <row r="44" spans="1:11" x14ac:dyDescent="0.25">
      <c r="A44" t="s">
        <v>136</v>
      </c>
      <c r="B44" t="s">
        <v>23</v>
      </c>
      <c r="C44" t="s">
        <v>18</v>
      </c>
      <c r="D44" t="s">
        <v>64</v>
      </c>
      <c r="E44" t="s">
        <v>142</v>
      </c>
      <c r="F44" s="17">
        <v>12960</v>
      </c>
      <c r="K44" s="8"/>
    </row>
    <row r="45" spans="1:11" x14ac:dyDescent="0.25">
      <c r="A45" t="s">
        <v>136</v>
      </c>
      <c r="B45" t="s">
        <v>23</v>
      </c>
      <c r="C45" t="s">
        <v>18</v>
      </c>
      <c r="D45" t="s">
        <v>143</v>
      </c>
      <c r="E45" t="s">
        <v>144</v>
      </c>
      <c r="F45" s="17">
        <v>39500</v>
      </c>
    </row>
    <row r="46" spans="1:11" x14ac:dyDescent="0.25">
      <c r="A46" t="s">
        <v>136</v>
      </c>
      <c r="B46" t="s">
        <v>23</v>
      </c>
      <c r="C46" t="s">
        <v>15</v>
      </c>
      <c r="D46" t="s">
        <v>16</v>
      </c>
      <c r="E46" t="s">
        <v>17</v>
      </c>
      <c r="F46" s="17">
        <v>15260</v>
      </c>
    </row>
    <row r="47" spans="1:11" x14ac:dyDescent="0.25">
      <c r="A47" t="s">
        <v>136</v>
      </c>
      <c r="B47" t="s">
        <v>14</v>
      </c>
      <c r="C47" t="s">
        <v>18</v>
      </c>
      <c r="D47" t="s">
        <v>19</v>
      </c>
      <c r="E47" t="s">
        <v>20</v>
      </c>
      <c r="F47" s="17">
        <v>443230</v>
      </c>
    </row>
    <row r="48" spans="1:11" x14ac:dyDescent="0.25">
      <c r="A48" t="s">
        <v>136</v>
      </c>
      <c r="B48" t="s">
        <v>14</v>
      </c>
      <c r="C48" t="s">
        <v>18</v>
      </c>
      <c r="D48" t="s">
        <v>21</v>
      </c>
      <c r="E48" t="s">
        <v>22</v>
      </c>
      <c r="F48" s="17">
        <v>113991</v>
      </c>
    </row>
    <row r="49" spans="1:11" x14ac:dyDescent="0.25">
      <c r="A49" t="s">
        <v>136</v>
      </c>
      <c r="B49" t="s">
        <v>14</v>
      </c>
      <c r="C49" t="s">
        <v>15</v>
      </c>
      <c r="D49" t="s">
        <v>16</v>
      </c>
      <c r="E49" t="s">
        <v>17</v>
      </c>
      <c r="F49" s="17">
        <v>2792</v>
      </c>
      <c r="J49" s="8"/>
    </row>
    <row r="50" spans="1:11" ht="5.25" customHeight="1" x14ac:dyDescent="0.25">
      <c r="A50" s="18"/>
      <c r="B50" s="18"/>
      <c r="C50" s="18"/>
      <c r="D50" s="18"/>
      <c r="E50" s="18"/>
      <c r="F50" s="19"/>
      <c r="J50" s="8"/>
    </row>
    <row r="51" spans="1:11" x14ac:dyDescent="0.25">
      <c r="A51" t="s">
        <v>1</v>
      </c>
      <c r="B51" t="s">
        <v>14</v>
      </c>
      <c r="C51" t="s">
        <v>15</v>
      </c>
      <c r="D51" t="s">
        <v>16</v>
      </c>
      <c r="E51" t="s">
        <v>17</v>
      </c>
      <c r="F51" s="17">
        <v>0</v>
      </c>
      <c r="J51" s="8"/>
    </row>
    <row r="52" spans="1:11" x14ac:dyDescent="0.25">
      <c r="A52" t="s">
        <v>1</v>
      </c>
      <c r="B52" t="s">
        <v>14</v>
      </c>
      <c r="C52" t="s">
        <v>18</v>
      </c>
      <c r="D52" t="s">
        <v>19</v>
      </c>
      <c r="E52" t="s">
        <v>20</v>
      </c>
      <c r="F52" s="17">
        <v>411974</v>
      </c>
      <c r="J52" s="8"/>
    </row>
    <row r="53" spans="1:11" x14ac:dyDescent="0.25">
      <c r="A53" t="s">
        <v>1</v>
      </c>
      <c r="B53" t="s">
        <v>14</v>
      </c>
      <c r="C53" t="s">
        <v>18</v>
      </c>
      <c r="D53" t="s">
        <v>21</v>
      </c>
      <c r="E53" t="s">
        <v>22</v>
      </c>
      <c r="F53" s="17">
        <v>154780</v>
      </c>
      <c r="J53" s="8"/>
    </row>
    <row r="54" spans="1:11" x14ac:dyDescent="0.25">
      <c r="A54" t="s">
        <v>1</v>
      </c>
      <c r="B54" t="s">
        <v>23</v>
      </c>
      <c r="C54" t="s">
        <v>15</v>
      </c>
      <c r="D54" t="s">
        <v>16</v>
      </c>
      <c r="E54" t="s">
        <v>17</v>
      </c>
      <c r="F54" s="17">
        <v>11418</v>
      </c>
      <c r="J54" s="8"/>
    </row>
    <row r="55" spans="1:11" x14ac:dyDescent="0.25">
      <c r="A55" t="s">
        <v>1</v>
      </c>
      <c r="B55" t="s">
        <v>23</v>
      </c>
      <c r="C55" t="s">
        <v>18</v>
      </c>
      <c r="D55" t="s">
        <v>24</v>
      </c>
      <c r="E55" t="s">
        <v>25</v>
      </c>
      <c r="F55" s="17">
        <v>360766</v>
      </c>
      <c r="J55" s="8"/>
      <c r="K55" s="8"/>
    </row>
    <row r="56" spans="1:11" x14ac:dyDescent="0.25">
      <c r="A56" t="s">
        <v>1</v>
      </c>
      <c r="B56" t="s">
        <v>23</v>
      </c>
      <c r="C56" t="s">
        <v>18</v>
      </c>
      <c r="D56" t="s">
        <v>26</v>
      </c>
      <c r="E56" t="s">
        <v>27</v>
      </c>
      <c r="F56" s="17">
        <v>31903</v>
      </c>
      <c r="J56" s="8"/>
      <c r="K56" s="8"/>
    </row>
    <row r="57" spans="1:11" x14ac:dyDescent="0.25">
      <c r="A57" t="s">
        <v>1</v>
      </c>
      <c r="B57" t="s">
        <v>23</v>
      </c>
      <c r="C57" t="s">
        <v>18</v>
      </c>
      <c r="D57" t="s">
        <v>28</v>
      </c>
      <c r="E57" t="s">
        <v>29</v>
      </c>
      <c r="F57" s="17">
        <v>20900</v>
      </c>
      <c r="J57" s="8"/>
      <c r="K57" s="8"/>
    </row>
    <row r="58" spans="1:11" x14ac:dyDescent="0.25">
      <c r="A58" t="s">
        <v>1</v>
      </c>
      <c r="B58" t="s">
        <v>23</v>
      </c>
      <c r="C58" t="s">
        <v>18</v>
      </c>
      <c r="D58" t="s">
        <v>28</v>
      </c>
      <c r="E58" t="s">
        <v>30</v>
      </c>
      <c r="F58" s="17">
        <v>20000</v>
      </c>
      <c r="J58" s="8"/>
      <c r="K58" s="8"/>
    </row>
    <row r="59" spans="1:11" x14ac:dyDescent="0.25">
      <c r="A59" t="s">
        <v>1</v>
      </c>
      <c r="B59" t="s">
        <v>23</v>
      </c>
      <c r="C59" t="s">
        <v>18</v>
      </c>
      <c r="D59" t="s">
        <v>31</v>
      </c>
      <c r="E59" t="s">
        <v>32</v>
      </c>
      <c r="F59" s="17">
        <v>19475</v>
      </c>
      <c r="J59" s="8"/>
      <c r="K59" s="8"/>
    </row>
    <row r="60" spans="1:11" x14ac:dyDescent="0.25">
      <c r="A60" t="s">
        <v>1</v>
      </c>
      <c r="B60" t="s">
        <v>23</v>
      </c>
      <c r="C60" t="s">
        <v>18</v>
      </c>
      <c r="D60" t="s">
        <v>33</v>
      </c>
      <c r="E60" t="s">
        <v>34</v>
      </c>
      <c r="F60" s="17">
        <v>17668</v>
      </c>
      <c r="J60" s="8"/>
      <c r="K60" s="8"/>
    </row>
    <row r="61" spans="1:11" x14ac:dyDescent="0.25">
      <c r="A61" t="s">
        <v>1</v>
      </c>
      <c r="B61" t="s">
        <v>23</v>
      </c>
      <c r="C61" t="s">
        <v>18</v>
      </c>
      <c r="D61" t="s">
        <v>35</v>
      </c>
      <c r="E61" t="s">
        <v>36</v>
      </c>
      <c r="F61" s="17">
        <v>15525</v>
      </c>
      <c r="J61" s="8"/>
      <c r="K61" s="8"/>
    </row>
    <row r="62" spans="1:11" x14ac:dyDescent="0.25">
      <c r="A62" t="s">
        <v>1</v>
      </c>
      <c r="B62" t="s">
        <v>23</v>
      </c>
      <c r="C62" t="s">
        <v>18</v>
      </c>
      <c r="D62" t="s">
        <v>37</v>
      </c>
      <c r="E62" t="s">
        <v>32</v>
      </c>
      <c r="F62" s="17">
        <v>15371</v>
      </c>
      <c r="J62" s="8"/>
      <c r="K62" s="8"/>
    </row>
    <row r="63" spans="1:11" x14ac:dyDescent="0.25">
      <c r="A63" t="s">
        <v>1</v>
      </c>
      <c r="B63" t="s">
        <v>23</v>
      </c>
      <c r="C63" t="s">
        <v>18</v>
      </c>
      <c r="D63" t="s">
        <v>38</v>
      </c>
      <c r="E63" t="s">
        <v>39</v>
      </c>
      <c r="F63" s="17">
        <v>14719</v>
      </c>
      <c r="J63" s="8"/>
      <c r="K63" s="8"/>
    </row>
    <row r="64" spans="1:11" ht="4.5" customHeight="1" x14ac:dyDescent="0.25">
      <c r="A64" s="18"/>
      <c r="B64" s="18"/>
      <c r="C64" s="18"/>
      <c r="D64" s="18"/>
      <c r="E64" s="18"/>
      <c r="F64" s="19"/>
      <c r="J64" s="8"/>
      <c r="K64" s="8"/>
    </row>
    <row r="65" spans="1:11" x14ac:dyDescent="0.25">
      <c r="A65" t="s">
        <v>2</v>
      </c>
      <c r="B65" t="s">
        <v>14</v>
      </c>
      <c r="C65" t="s">
        <v>18</v>
      </c>
      <c r="D65" t="s">
        <v>19</v>
      </c>
      <c r="E65" t="s">
        <v>40</v>
      </c>
      <c r="F65" s="17">
        <v>474037</v>
      </c>
      <c r="J65" s="8"/>
      <c r="K65" s="8"/>
    </row>
    <row r="66" spans="1:11" x14ac:dyDescent="0.25">
      <c r="A66" t="s">
        <v>2</v>
      </c>
      <c r="B66" t="s">
        <v>14</v>
      </c>
      <c r="C66" t="s">
        <v>41</v>
      </c>
      <c r="D66" t="s">
        <v>42</v>
      </c>
      <c r="E66" t="s">
        <v>43</v>
      </c>
      <c r="F66" s="17">
        <v>96739</v>
      </c>
      <c r="J66" s="8"/>
      <c r="K66" s="8"/>
    </row>
    <row r="67" spans="1:11" x14ac:dyDescent="0.25">
      <c r="A67" t="s">
        <v>2</v>
      </c>
      <c r="B67" t="s">
        <v>14</v>
      </c>
      <c r="C67" t="s">
        <v>44</v>
      </c>
      <c r="D67" t="s">
        <v>45</v>
      </c>
      <c r="E67" t="s">
        <v>46</v>
      </c>
      <c r="F67" s="17">
        <v>35000</v>
      </c>
      <c r="J67" s="8"/>
      <c r="K67" s="8"/>
    </row>
    <row r="68" spans="1:11" x14ac:dyDescent="0.25">
      <c r="A68" t="s">
        <v>2</v>
      </c>
      <c r="B68" t="s">
        <v>23</v>
      </c>
      <c r="C68" t="s">
        <v>15</v>
      </c>
      <c r="D68" t="s">
        <v>16</v>
      </c>
      <c r="E68" t="s">
        <v>47</v>
      </c>
      <c r="F68" s="17">
        <v>56996</v>
      </c>
      <c r="J68" s="8"/>
      <c r="K68" s="8"/>
    </row>
    <row r="69" spans="1:11" x14ac:dyDescent="0.25">
      <c r="A69" t="s">
        <v>2</v>
      </c>
      <c r="B69" t="s">
        <v>23</v>
      </c>
      <c r="C69" t="s">
        <v>18</v>
      </c>
      <c r="D69" t="s">
        <v>24</v>
      </c>
      <c r="E69" t="s">
        <v>48</v>
      </c>
      <c r="F69" s="17">
        <v>198876</v>
      </c>
      <c r="J69" s="8"/>
      <c r="K69" s="8"/>
    </row>
    <row r="70" spans="1:11" x14ac:dyDescent="0.25">
      <c r="A70" t="s">
        <v>2</v>
      </c>
      <c r="B70" t="s">
        <v>23</v>
      </c>
      <c r="C70" t="s">
        <v>18</v>
      </c>
      <c r="D70" t="s">
        <v>49</v>
      </c>
      <c r="E70" t="s">
        <v>48</v>
      </c>
      <c r="F70" s="17">
        <v>172102</v>
      </c>
      <c r="J70" s="8"/>
      <c r="K70" s="8"/>
    </row>
    <row r="71" spans="1:11" x14ac:dyDescent="0.25">
      <c r="A71" t="s">
        <v>2</v>
      </c>
      <c r="B71" t="s">
        <v>23</v>
      </c>
      <c r="C71" t="s">
        <v>18</v>
      </c>
      <c r="D71" t="s">
        <v>38</v>
      </c>
      <c r="E71" t="s">
        <v>50</v>
      </c>
      <c r="F71" s="17">
        <v>132151</v>
      </c>
      <c r="J71" s="8"/>
      <c r="K71" s="8"/>
    </row>
    <row r="72" spans="1:11" x14ac:dyDescent="0.25">
      <c r="A72" t="s">
        <v>2</v>
      </c>
      <c r="B72" t="s">
        <v>23</v>
      </c>
      <c r="C72" t="s">
        <v>18</v>
      </c>
      <c r="D72" t="s">
        <v>28</v>
      </c>
      <c r="E72" t="s">
        <v>51</v>
      </c>
      <c r="F72" s="17">
        <v>86000</v>
      </c>
      <c r="J72" s="8"/>
      <c r="K72" s="8"/>
    </row>
    <row r="73" spans="1:11" x14ac:dyDescent="0.25">
      <c r="A73" t="s">
        <v>2</v>
      </c>
      <c r="B73" t="s">
        <v>23</v>
      </c>
      <c r="C73" t="s">
        <v>18</v>
      </c>
      <c r="D73" t="s">
        <v>28</v>
      </c>
      <c r="E73" t="s">
        <v>52</v>
      </c>
      <c r="F73" s="17">
        <v>64850</v>
      </c>
      <c r="J73" s="8"/>
      <c r="K73" s="8"/>
    </row>
    <row r="74" spans="1:11" x14ac:dyDescent="0.25">
      <c r="A74" t="s">
        <v>2</v>
      </c>
      <c r="B74" t="s">
        <v>23</v>
      </c>
      <c r="C74" t="s">
        <v>18</v>
      </c>
      <c r="D74" t="s">
        <v>53</v>
      </c>
      <c r="E74" t="s">
        <v>54</v>
      </c>
      <c r="F74" s="17">
        <v>61838</v>
      </c>
      <c r="J74" s="8"/>
      <c r="K74" s="8"/>
    </row>
    <row r="75" spans="1:11" x14ac:dyDescent="0.25">
      <c r="A75" t="s">
        <v>2</v>
      </c>
      <c r="B75" t="s">
        <v>23</v>
      </c>
      <c r="C75" t="s">
        <v>18</v>
      </c>
      <c r="D75" t="s">
        <v>55</v>
      </c>
      <c r="E75" t="s">
        <v>56</v>
      </c>
      <c r="F75" s="17">
        <v>41804</v>
      </c>
      <c r="J75" s="8"/>
      <c r="K75" s="8"/>
    </row>
    <row r="76" spans="1:11" x14ac:dyDescent="0.25">
      <c r="A76" t="s">
        <v>2</v>
      </c>
      <c r="B76" t="s">
        <v>23</v>
      </c>
      <c r="C76" t="s">
        <v>18</v>
      </c>
      <c r="D76" t="s">
        <v>49</v>
      </c>
      <c r="E76" t="s">
        <v>57</v>
      </c>
      <c r="F76" s="17">
        <v>28630</v>
      </c>
      <c r="J76" s="8"/>
      <c r="K76" s="8"/>
    </row>
    <row r="77" spans="1:11" x14ac:dyDescent="0.25">
      <c r="A77" t="s">
        <v>2</v>
      </c>
      <c r="B77" t="s">
        <v>23</v>
      </c>
      <c r="C77" t="s">
        <v>18</v>
      </c>
      <c r="D77" t="s">
        <v>58</v>
      </c>
      <c r="E77" t="s">
        <v>56</v>
      </c>
      <c r="F77" s="17">
        <v>15000</v>
      </c>
      <c r="J77" s="8"/>
      <c r="K77" s="8"/>
    </row>
    <row r="78" spans="1:11" x14ac:dyDescent="0.25">
      <c r="A78" t="s">
        <v>2</v>
      </c>
      <c r="B78" t="s">
        <v>23</v>
      </c>
      <c r="C78" t="s">
        <v>18</v>
      </c>
      <c r="D78" t="s">
        <v>59</v>
      </c>
      <c r="E78" t="s">
        <v>60</v>
      </c>
      <c r="F78" s="17">
        <v>11000</v>
      </c>
      <c r="J78" s="8"/>
      <c r="K78" s="8"/>
    </row>
    <row r="79" spans="1:11" ht="3.75" customHeight="1" x14ac:dyDescent="0.25">
      <c r="A79" s="18"/>
      <c r="B79" s="18"/>
      <c r="C79" s="18"/>
      <c r="D79" s="18"/>
      <c r="E79" s="18"/>
      <c r="F79" s="19"/>
      <c r="J79" s="8"/>
      <c r="K79" s="8"/>
    </row>
    <row r="80" spans="1:11" x14ac:dyDescent="0.25">
      <c r="A80" t="s">
        <v>3</v>
      </c>
      <c r="B80" t="s">
        <v>14</v>
      </c>
      <c r="C80" t="s">
        <v>15</v>
      </c>
      <c r="D80" t="s">
        <v>61</v>
      </c>
      <c r="E80" t="s">
        <v>62</v>
      </c>
      <c r="F80" s="17">
        <v>6413</v>
      </c>
    </row>
    <row r="81" spans="1:6" x14ac:dyDescent="0.25">
      <c r="A81" t="s">
        <v>3</v>
      </c>
      <c r="B81" t="s">
        <v>14</v>
      </c>
      <c r="C81" t="s">
        <v>15</v>
      </c>
      <c r="D81" t="s">
        <v>21</v>
      </c>
      <c r="E81" t="s">
        <v>63</v>
      </c>
      <c r="F81" s="17">
        <v>3630</v>
      </c>
    </row>
    <row r="82" spans="1:6" x14ac:dyDescent="0.25">
      <c r="A82" t="s">
        <v>3</v>
      </c>
      <c r="B82" t="s">
        <v>14</v>
      </c>
      <c r="C82" t="s">
        <v>18</v>
      </c>
      <c r="D82" t="s">
        <v>19</v>
      </c>
      <c r="E82" t="s">
        <v>40</v>
      </c>
      <c r="F82" s="17">
        <v>93177</v>
      </c>
    </row>
    <row r="83" spans="1:6" x14ac:dyDescent="0.25">
      <c r="A83" t="s">
        <v>3</v>
      </c>
      <c r="B83" t="s">
        <v>23</v>
      </c>
      <c r="C83" t="s">
        <v>15</v>
      </c>
      <c r="D83" t="s">
        <v>64</v>
      </c>
      <c r="E83" t="s">
        <v>65</v>
      </c>
      <c r="F83" s="17">
        <v>5600</v>
      </c>
    </row>
    <row r="84" spans="1:6" x14ac:dyDescent="0.25">
      <c r="A84" t="s">
        <v>3</v>
      </c>
      <c r="B84" t="s">
        <v>23</v>
      </c>
      <c r="C84" t="s">
        <v>15</v>
      </c>
      <c r="D84" t="s">
        <v>66</v>
      </c>
      <c r="E84" t="s">
        <v>67</v>
      </c>
      <c r="F84" s="17">
        <v>9987</v>
      </c>
    </row>
    <row r="85" spans="1:6" x14ac:dyDescent="0.25">
      <c r="A85" t="s">
        <v>3</v>
      </c>
      <c r="B85" t="s">
        <v>23</v>
      </c>
      <c r="C85" t="s">
        <v>15</v>
      </c>
      <c r="D85" t="s">
        <v>68</v>
      </c>
      <c r="E85" t="s">
        <v>69</v>
      </c>
      <c r="F85" s="17">
        <v>975</v>
      </c>
    </row>
    <row r="86" spans="1:6" x14ac:dyDescent="0.25">
      <c r="A86" t="s">
        <v>3</v>
      </c>
      <c r="B86" t="s">
        <v>23</v>
      </c>
      <c r="C86" t="s">
        <v>15</v>
      </c>
      <c r="D86" t="s">
        <v>70</v>
      </c>
      <c r="E86" t="s">
        <v>71</v>
      </c>
      <c r="F86" s="17">
        <v>1749</v>
      </c>
    </row>
    <row r="87" spans="1:6" x14ac:dyDescent="0.25">
      <c r="A87" t="s">
        <v>3</v>
      </c>
      <c r="B87" t="s">
        <v>23</v>
      </c>
      <c r="C87" t="s">
        <v>15</v>
      </c>
      <c r="D87" t="s">
        <v>72</v>
      </c>
      <c r="E87" t="s">
        <v>73</v>
      </c>
      <c r="F87" s="17">
        <v>9375</v>
      </c>
    </row>
    <row r="88" spans="1:6" x14ac:dyDescent="0.25">
      <c r="A88" t="s">
        <v>3</v>
      </c>
      <c r="B88" t="s">
        <v>23</v>
      </c>
      <c r="C88" t="s">
        <v>15</v>
      </c>
      <c r="D88" t="s">
        <v>74</v>
      </c>
      <c r="E88" t="s">
        <v>75</v>
      </c>
      <c r="F88" s="17">
        <v>1500</v>
      </c>
    </row>
    <row r="89" spans="1:6" x14ac:dyDescent="0.25">
      <c r="A89" t="s">
        <v>3</v>
      </c>
      <c r="B89" t="s">
        <v>23</v>
      </c>
      <c r="C89" t="s">
        <v>15</v>
      </c>
      <c r="D89" t="s">
        <v>76</v>
      </c>
      <c r="E89" t="s">
        <v>77</v>
      </c>
      <c r="F89" s="17">
        <v>1636</v>
      </c>
    </row>
    <row r="90" spans="1:6" x14ac:dyDescent="0.25">
      <c r="A90" t="s">
        <v>3</v>
      </c>
      <c r="B90" t="s">
        <v>23</v>
      </c>
      <c r="C90" t="s">
        <v>18</v>
      </c>
      <c r="D90" t="s">
        <v>78</v>
      </c>
      <c r="E90" t="s">
        <v>67</v>
      </c>
      <c r="F90" s="17">
        <v>31453</v>
      </c>
    </row>
    <row r="91" spans="1:6" x14ac:dyDescent="0.25">
      <c r="A91" t="s">
        <v>3</v>
      </c>
      <c r="B91" t="s">
        <v>23</v>
      </c>
      <c r="C91" t="s">
        <v>18</v>
      </c>
      <c r="D91" t="s">
        <v>31</v>
      </c>
      <c r="E91" t="s">
        <v>67</v>
      </c>
      <c r="F91" s="17">
        <v>13975</v>
      </c>
    </row>
    <row r="92" spans="1:6" x14ac:dyDescent="0.25">
      <c r="A92" t="s">
        <v>3</v>
      </c>
      <c r="B92" t="s">
        <v>23</v>
      </c>
      <c r="C92" t="s">
        <v>18</v>
      </c>
      <c r="D92" t="s">
        <v>79</v>
      </c>
      <c r="E92" t="s">
        <v>67</v>
      </c>
      <c r="F92" s="17">
        <v>31118</v>
      </c>
    </row>
    <row r="93" spans="1:6" x14ac:dyDescent="0.25">
      <c r="A93" t="s">
        <v>3</v>
      </c>
      <c r="B93" t="s">
        <v>23</v>
      </c>
      <c r="C93" t="s">
        <v>18</v>
      </c>
      <c r="D93" t="s">
        <v>80</v>
      </c>
      <c r="E93" t="s">
        <v>67</v>
      </c>
      <c r="F93" s="17">
        <v>11352</v>
      </c>
    </row>
    <row r="94" spans="1:6" x14ac:dyDescent="0.25">
      <c r="A94" t="s">
        <v>3</v>
      </c>
      <c r="B94" t="s">
        <v>23</v>
      </c>
      <c r="C94" t="s">
        <v>18</v>
      </c>
      <c r="D94" t="s">
        <v>59</v>
      </c>
      <c r="E94" t="s">
        <v>81</v>
      </c>
      <c r="F94" s="17">
        <v>14200</v>
      </c>
    </row>
    <row r="95" spans="1:6" ht="4.5" customHeight="1" x14ac:dyDescent="0.25">
      <c r="A95" s="18"/>
      <c r="B95" s="18"/>
      <c r="C95" s="18"/>
      <c r="D95" s="18"/>
      <c r="E95" s="18"/>
      <c r="F95" s="19"/>
    </row>
    <row r="96" spans="1:6" x14ac:dyDescent="0.25">
      <c r="A96" t="s">
        <v>4</v>
      </c>
      <c r="B96" t="s">
        <v>14</v>
      </c>
      <c r="D96" t="s">
        <v>16</v>
      </c>
      <c r="E96" t="s">
        <v>82</v>
      </c>
      <c r="F96" s="17">
        <v>2400000</v>
      </c>
    </row>
  </sheetData>
  <phoneticPr fontId="4"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
  <sheetViews>
    <sheetView workbookViewId="0">
      <selection activeCell="H13" sqref="H13"/>
    </sheetView>
  </sheetViews>
  <sheetFormatPr defaultRowHeight="15" x14ac:dyDescent="0.25"/>
  <cols>
    <col min="1" max="1" width="23.5703125" customWidth="1"/>
    <col min="2" max="4" width="9.85546875" customWidth="1"/>
  </cols>
  <sheetData>
    <row r="1" spans="1:8" x14ac:dyDescent="0.25">
      <c r="A1" t="s">
        <v>83</v>
      </c>
      <c r="B1" s="3" t="s">
        <v>3</v>
      </c>
      <c r="C1" s="3" t="s">
        <v>2</v>
      </c>
      <c r="D1" s="4" t="s">
        <v>1</v>
      </c>
      <c r="E1" s="1" t="s">
        <v>136</v>
      </c>
      <c r="F1" s="1" t="s">
        <v>137</v>
      </c>
      <c r="G1" s="1" t="s">
        <v>138</v>
      </c>
      <c r="H1" s="1" t="s">
        <v>139</v>
      </c>
    </row>
    <row r="2" spans="1:8" x14ac:dyDescent="0.25">
      <c r="A2" t="s">
        <v>84</v>
      </c>
      <c r="B2" s="2">
        <v>3</v>
      </c>
      <c r="C2" s="2">
        <v>2</v>
      </c>
      <c r="D2" s="5">
        <v>2</v>
      </c>
      <c r="E2">
        <v>2</v>
      </c>
      <c r="F2">
        <v>2</v>
      </c>
      <c r="G2">
        <v>2</v>
      </c>
      <c r="H2">
        <v>2</v>
      </c>
    </row>
    <row r="3" spans="1:8" x14ac:dyDescent="0.25">
      <c r="A3" t="s">
        <v>85</v>
      </c>
      <c r="B3" s="6">
        <v>1</v>
      </c>
      <c r="C3" s="6">
        <v>1</v>
      </c>
      <c r="D3" s="7">
        <v>1</v>
      </c>
      <c r="E3">
        <v>1</v>
      </c>
      <c r="F3">
        <v>1</v>
      </c>
      <c r="G3">
        <v>1</v>
      </c>
      <c r="H3">
        <v>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
  <sheetViews>
    <sheetView workbookViewId="0">
      <selection activeCell="F1" sqref="F1:I1"/>
    </sheetView>
  </sheetViews>
  <sheetFormatPr defaultRowHeight="15" x14ac:dyDescent="0.25"/>
  <cols>
    <col min="1" max="1" width="25.140625" customWidth="1"/>
    <col min="2" max="5" width="9.85546875" customWidth="1"/>
  </cols>
  <sheetData>
    <row r="1" spans="1:9" x14ac:dyDescent="0.25">
      <c r="A1" t="s">
        <v>86</v>
      </c>
      <c r="B1" s="3" t="s">
        <v>4</v>
      </c>
      <c r="C1" s="3" t="s">
        <v>3</v>
      </c>
      <c r="D1" s="3" t="s">
        <v>2</v>
      </c>
      <c r="E1" s="4" t="s">
        <v>1</v>
      </c>
      <c r="F1" t="s">
        <v>136</v>
      </c>
      <c r="G1" t="s">
        <v>137</v>
      </c>
      <c r="H1" t="s">
        <v>138</v>
      </c>
      <c r="I1" t="s">
        <v>139</v>
      </c>
    </row>
    <row r="2" spans="1:9" x14ac:dyDescent="0.25">
      <c r="A2" t="s">
        <v>87</v>
      </c>
      <c r="B2" s="6">
        <v>0</v>
      </c>
      <c r="C2" s="6">
        <v>0</v>
      </c>
      <c r="D2" s="6">
        <v>0</v>
      </c>
      <c r="E2" s="7">
        <v>2</v>
      </c>
      <c r="F2">
        <v>0</v>
      </c>
      <c r="G2">
        <v>0</v>
      </c>
      <c r="H2">
        <v>0</v>
      </c>
      <c r="I2">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
  <sheetViews>
    <sheetView workbookViewId="0">
      <selection activeCell="H4" sqref="H2:H4"/>
    </sheetView>
  </sheetViews>
  <sheetFormatPr defaultRowHeight="15" x14ac:dyDescent="0.25"/>
  <cols>
    <col min="1" max="1" width="44" bestFit="1" customWidth="1"/>
    <col min="2" max="5" width="9.85546875" customWidth="1"/>
  </cols>
  <sheetData>
    <row r="1" spans="1:8" x14ac:dyDescent="0.25">
      <c r="A1" t="s">
        <v>88</v>
      </c>
      <c r="B1" s="3" t="s">
        <v>4</v>
      </c>
      <c r="C1" s="3" t="s">
        <v>3</v>
      </c>
      <c r="D1" s="4" t="s">
        <v>2</v>
      </c>
      <c r="E1" s="3" t="s">
        <v>1</v>
      </c>
      <c r="F1" t="s">
        <v>136</v>
      </c>
      <c r="G1" t="s">
        <v>137</v>
      </c>
    </row>
    <row r="2" spans="1:8" x14ac:dyDescent="0.25">
      <c r="A2" t="s">
        <v>91</v>
      </c>
      <c r="B2" s="9">
        <v>0</v>
      </c>
      <c r="C2" s="9">
        <v>0</v>
      </c>
      <c r="D2" s="10">
        <v>0</v>
      </c>
      <c r="E2" s="9" t="s">
        <v>90</v>
      </c>
      <c r="F2" s="1" t="s">
        <v>90</v>
      </c>
      <c r="G2" s="1"/>
      <c r="H2" s="20" t="s">
        <v>172</v>
      </c>
    </row>
    <row r="3" spans="1:8" x14ac:dyDescent="0.25">
      <c r="A3" t="s">
        <v>89</v>
      </c>
      <c r="B3" s="11" t="s">
        <v>90</v>
      </c>
      <c r="C3" s="11" t="s">
        <v>90</v>
      </c>
      <c r="D3" s="12" t="s">
        <v>90</v>
      </c>
      <c r="E3" s="11">
        <v>0</v>
      </c>
      <c r="F3" s="1">
        <v>0</v>
      </c>
      <c r="G3" s="1">
        <v>0</v>
      </c>
      <c r="H3" s="20" t="s">
        <v>173</v>
      </c>
    </row>
    <row r="4" spans="1:8" x14ac:dyDescent="0.25">
      <c r="B4" s="9"/>
      <c r="C4" s="9"/>
      <c r="D4" s="10"/>
      <c r="E4" s="9"/>
      <c r="F4" s="9"/>
    </row>
  </sheetData>
  <phoneticPr fontId="4"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workbookViewId="0">
      <selection activeCell="E2" sqref="E2"/>
    </sheetView>
  </sheetViews>
  <sheetFormatPr defaultRowHeight="15" x14ac:dyDescent="0.25"/>
  <cols>
    <col min="1" max="1" width="35" bestFit="1" customWidth="1"/>
    <col min="2" max="4" width="9.85546875" customWidth="1"/>
  </cols>
  <sheetData>
    <row r="1" spans="1:5" x14ac:dyDescent="0.25">
      <c r="A1" t="s">
        <v>0</v>
      </c>
      <c r="B1" s="3" t="s">
        <v>3</v>
      </c>
      <c r="C1" s="3" t="s">
        <v>2</v>
      </c>
      <c r="D1" s="4" t="s">
        <v>1</v>
      </c>
    </row>
    <row r="2" spans="1:5" x14ac:dyDescent="0.25">
      <c r="A2" t="s">
        <v>92</v>
      </c>
      <c r="B2" s="1">
        <v>0</v>
      </c>
      <c r="C2" s="1">
        <v>0</v>
      </c>
      <c r="D2" s="1">
        <v>0</v>
      </c>
      <c r="E2" s="20" t="s">
        <v>174</v>
      </c>
    </row>
    <row r="3" spans="1:5" x14ac:dyDescent="0.25">
      <c r="A3" t="s">
        <v>93</v>
      </c>
      <c r="B3" s="1">
        <v>0</v>
      </c>
      <c r="C3" s="1">
        <v>0</v>
      </c>
      <c r="D3" s="1">
        <v>0</v>
      </c>
      <c r="E3" s="20" t="s">
        <v>173</v>
      </c>
    </row>
    <row r="4" spans="1:5" x14ac:dyDescent="0.25">
      <c r="A4" t="s">
        <v>94</v>
      </c>
      <c r="B4" s="1">
        <v>0</v>
      </c>
      <c r="C4" s="1">
        <v>0</v>
      </c>
      <c r="D4" s="1">
        <v>0</v>
      </c>
      <c r="E4" s="20"/>
    </row>
    <row r="5" spans="1:5" x14ac:dyDescent="0.25">
      <c r="A5" t="s">
        <v>95</v>
      </c>
      <c r="B5" s="1">
        <v>0</v>
      </c>
      <c r="C5" s="1">
        <v>0</v>
      </c>
      <c r="D5" s="1">
        <v>0</v>
      </c>
      <c r="E5" s="1"/>
    </row>
  </sheetData>
  <phoneticPr fontId="4"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1"/>
  <sheetViews>
    <sheetView workbookViewId="0">
      <selection activeCell="O29" sqref="O29"/>
    </sheetView>
  </sheetViews>
  <sheetFormatPr defaultRowHeight="15" x14ac:dyDescent="0.25"/>
  <cols>
    <col min="1" max="1" width="26.42578125" customWidth="1"/>
    <col min="2" max="5" width="11.7109375" style="1" customWidth="1"/>
    <col min="6" max="7" width="11.7109375" customWidth="1"/>
  </cols>
  <sheetData>
    <row r="1" spans="1:7" x14ac:dyDescent="0.25">
      <c r="A1" t="s">
        <v>124</v>
      </c>
      <c r="B1" s="1" t="s">
        <v>4</v>
      </c>
      <c r="C1" s="1" t="s">
        <v>3</v>
      </c>
      <c r="D1" s="1" t="s">
        <v>2</v>
      </c>
      <c r="E1" s="1" t="s">
        <v>1</v>
      </c>
      <c r="F1" s="1" t="s">
        <v>136</v>
      </c>
      <c r="G1" s="1" t="s">
        <v>137</v>
      </c>
    </row>
    <row r="2" spans="1:7" x14ac:dyDescent="0.25">
      <c r="A2" t="s">
        <v>123</v>
      </c>
      <c r="B2" s="23">
        <v>5608</v>
      </c>
      <c r="C2" s="23">
        <v>5401</v>
      </c>
      <c r="D2" s="23">
        <v>5176</v>
      </c>
      <c r="E2" s="23">
        <v>4944</v>
      </c>
      <c r="F2" s="23">
        <v>4238</v>
      </c>
      <c r="G2" s="23">
        <v>2386</v>
      </c>
    </row>
    <row r="3" spans="1:7" x14ac:dyDescent="0.25">
      <c r="A3" t="s">
        <v>122</v>
      </c>
      <c r="B3" s="23">
        <v>3435</v>
      </c>
      <c r="C3" s="23">
        <v>1458</v>
      </c>
      <c r="D3" s="23">
        <v>1222</v>
      </c>
      <c r="E3" s="23">
        <v>688</v>
      </c>
      <c r="F3" s="23">
        <v>508</v>
      </c>
      <c r="G3" s="23">
        <v>426</v>
      </c>
    </row>
    <row r="4" spans="1:7" x14ac:dyDescent="0.25">
      <c r="A4" t="s">
        <v>121</v>
      </c>
      <c r="B4" s="23">
        <v>1929</v>
      </c>
      <c r="C4" s="23">
        <v>927</v>
      </c>
      <c r="D4" s="23">
        <v>684</v>
      </c>
      <c r="E4" s="23">
        <v>407</v>
      </c>
      <c r="F4" s="23">
        <v>328</v>
      </c>
      <c r="G4" s="23">
        <v>188</v>
      </c>
    </row>
    <row r="5" spans="1:7" x14ac:dyDescent="0.25">
      <c r="A5" t="s">
        <v>120</v>
      </c>
      <c r="B5" s="23">
        <v>777</v>
      </c>
      <c r="C5" s="23">
        <v>653</v>
      </c>
      <c r="D5" s="23">
        <v>217</v>
      </c>
      <c r="E5" s="23">
        <v>219</v>
      </c>
      <c r="F5" s="23">
        <v>153</v>
      </c>
      <c r="G5" s="23">
        <v>117</v>
      </c>
    </row>
    <row r="6" spans="1:7" x14ac:dyDescent="0.25">
      <c r="A6" t="s">
        <v>119</v>
      </c>
      <c r="B6" s="23">
        <v>320</v>
      </c>
      <c r="C6" s="23">
        <v>351</v>
      </c>
      <c r="D6" s="23">
        <v>360</v>
      </c>
      <c r="E6" s="23">
        <v>179</v>
      </c>
      <c r="F6" s="23">
        <v>128</v>
      </c>
      <c r="G6" s="23">
        <v>115</v>
      </c>
    </row>
    <row r="7" spans="1:7" x14ac:dyDescent="0.25">
      <c r="A7" t="s">
        <v>118</v>
      </c>
      <c r="B7" s="23">
        <v>77</v>
      </c>
      <c r="C7" s="23">
        <v>73</v>
      </c>
      <c r="D7" s="23">
        <v>13</v>
      </c>
      <c r="E7" s="23">
        <v>47</v>
      </c>
      <c r="F7" s="24" t="s">
        <v>90</v>
      </c>
      <c r="G7" s="24" t="s">
        <v>90</v>
      </c>
    </row>
    <row r="8" spans="1:7" x14ac:dyDescent="0.25">
      <c r="A8" t="s">
        <v>117</v>
      </c>
      <c r="B8" s="23">
        <v>2</v>
      </c>
      <c r="C8" s="23">
        <v>5</v>
      </c>
      <c r="D8" s="23">
        <v>9</v>
      </c>
      <c r="E8" s="23">
        <v>11</v>
      </c>
      <c r="F8" s="24" t="s">
        <v>90</v>
      </c>
      <c r="G8" s="24" t="s">
        <v>90</v>
      </c>
    </row>
    <row r="9" spans="1:7" x14ac:dyDescent="0.25">
      <c r="A9" t="s">
        <v>116</v>
      </c>
      <c r="B9" s="23">
        <v>0</v>
      </c>
      <c r="C9" s="23">
        <v>0</v>
      </c>
      <c r="D9" s="23">
        <v>16</v>
      </c>
      <c r="E9" s="23">
        <v>5</v>
      </c>
      <c r="F9" s="24" t="s">
        <v>90</v>
      </c>
      <c r="G9" s="24" t="s">
        <v>90</v>
      </c>
    </row>
    <row r="10" spans="1:7" x14ac:dyDescent="0.25">
      <c r="A10" t="s">
        <v>176</v>
      </c>
      <c r="B10" s="23"/>
      <c r="C10" s="23"/>
      <c r="D10" s="23"/>
      <c r="E10" s="23"/>
      <c r="F10" s="23">
        <v>11</v>
      </c>
      <c r="G10" s="23">
        <v>11</v>
      </c>
    </row>
    <row r="11" spans="1:7" x14ac:dyDescent="0.25">
      <c r="A11" t="s">
        <v>115</v>
      </c>
      <c r="B11" s="23">
        <f>SUBTOTAL(109,B2:B9)</f>
        <v>12148</v>
      </c>
      <c r="C11" s="23">
        <f>SUBTOTAL(109,C2:C9)</f>
        <v>8868</v>
      </c>
      <c r="D11" s="23">
        <f>SUBTOTAL(109,D2:D9)</f>
        <v>7697</v>
      </c>
      <c r="E11" s="23">
        <v>6500</v>
      </c>
      <c r="F11" s="23">
        <f>SUM(F2:F10)</f>
        <v>5366</v>
      </c>
      <c r="G11" s="23">
        <f>SUM(G2:G10)</f>
        <v>3243</v>
      </c>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zoomScaleNormal="100" workbookViewId="0">
      <selection activeCell="K8" sqref="K8"/>
    </sheetView>
  </sheetViews>
  <sheetFormatPr defaultRowHeight="15" x14ac:dyDescent="0.25"/>
  <cols>
    <col min="1" max="1" width="35.7109375" customWidth="1"/>
    <col min="2" max="7" width="17.140625" customWidth="1"/>
  </cols>
  <sheetData>
    <row r="1" spans="1:7" x14ac:dyDescent="0.25">
      <c r="A1" t="s">
        <v>130</v>
      </c>
      <c r="B1" s="1" t="s">
        <v>4</v>
      </c>
      <c r="C1" s="1" t="s">
        <v>3</v>
      </c>
      <c r="D1" s="1" t="s">
        <v>2</v>
      </c>
      <c r="E1" s="1" t="s">
        <v>1</v>
      </c>
      <c r="F1" s="1" t="s">
        <v>136</v>
      </c>
      <c r="G1" s="1" t="s">
        <v>137</v>
      </c>
    </row>
    <row r="2" spans="1:7" x14ac:dyDescent="0.25">
      <c r="A2" t="s">
        <v>129</v>
      </c>
      <c r="D2" s="25">
        <v>3436</v>
      </c>
      <c r="E2" s="25">
        <v>2532</v>
      </c>
      <c r="F2" s="25">
        <v>2030</v>
      </c>
      <c r="G2" s="25">
        <v>1167</v>
      </c>
    </row>
    <row r="3" spans="1:7" x14ac:dyDescent="0.25">
      <c r="A3" t="s">
        <v>134</v>
      </c>
      <c r="D3" s="25">
        <v>983</v>
      </c>
      <c r="E3" s="25">
        <v>1288</v>
      </c>
      <c r="F3" s="25">
        <v>1703</v>
      </c>
      <c r="G3" s="25">
        <v>787</v>
      </c>
    </row>
    <row r="4" spans="1:7" x14ac:dyDescent="0.25">
      <c r="A4" t="s">
        <v>128</v>
      </c>
      <c r="D4" s="25">
        <v>377</v>
      </c>
      <c r="E4" s="25">
        <v>559</v>
      </c>
      <c r="F4" s="25">
        <v>46</v>
      </c>
      <c r="G4" s="25"/>
    </row>
    <row r="5" spans="1:7" x14ac:dyDescent="0.25">
      <c r="A5" t="s">
        <v>127</v>
      </c>
      <c r="D5" s="25">
        <v>188</v>
      </c>
      <c r="E5" s="25">
        <v>358</v>
      </c>
      <c r="F5" s="25">
        <v>401</v>
      </c>
      <c r="G5" s="25">
        <v>298</v>
      </c>
    </row>
    <row r="6" spans="1:7" x14ac:dyDescent="0.25">
      <c r="A6" t="s">
        <v>98</v>
      </c>
      <c r="D6" s="25">
        <v>57</v>
      </c>
      <c r="E6" s="25">
        <v>104</v>
      </c>
      <c r="F6" s="25">
        <v>28</v>
      </c>
      <c r="G6" s="25">
        <v>46</v>
      </c>
    </row>
    <row r="7" spans="1:7" x14ac:dyDescent="0.25">
      <c r="A7" t="s">
        <v>126</v>
      </c>
      <c r="D7" s="25">
        <v>113</v>
      </c>
      <c r="E7" s="25">
        <v>91</v>
      </c>
      <c r="F7" s="25"/>
      <c r="G7" s="25"/>
    </row>
    <row r="8" spans="1:7" x14ac:dyDescent="0.25">
      <c r="A8" t="s">
        <v>125</v>
      </c>
      <c r="D8" s="25">
        <v>6</v>
      </c>
      <c r="E8" s="25">
        <v>12</v>
      </c>
      <c r="F8" s="25">
        <v>12</v>
      </c>
      <c r="G8" s="25">
        <v>12</v>
      </c>
    </row>
    <row r="9" spans="1:7" x14ac:dyDescent="0.25">
      <c r="A9" t="s">
        <v>177</v>
      </c>
      <c r="D9" s="25"/>
      <c r="E9" s="25"/>
      <c r="F9" s="25">
        <v>18</v>
      </c>
      <c r="G9" s="25">
        <v>76</v>
      </c>
    </row>
    <row r="10" spans="1:7" x14ac:dyDescent="0.25">
      <c r="A10" t="s">
        <v>115</v>
      </c>
      <c r="D10" s="25">
        <f>SUBTOTAL(109,D2:D8)</f>
        <v>5160</v>
      </c>
      <c r="E10" s="25">
        <v>4944</v>
      </c>
      <c r="F10" s="25">
        <f>SUM(F2:F9)</f>
        <v>4238</v>
      </c>
      <c r="G10" s="25">
        <f>SUM(G2:G9)</f>
        <v>2386</v>
      </c>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27F7A8C78DF04EBC86FB9400C077E1D8" version="1.0.0">
  <systemFields>
    <field name="Objective-Id">
      <value order="0">A1573038</value>
    </field>
    <field name="Objective-Title">
      <value order="0">CTP Regulator Annual Report - corporate statistics</value>
    </field>
    <field name="Objective-Description">
      <value order="0"/>
    </field>
    <field name="Objective-CreationStamp">
      <value order="0">2020-10-14T03:06:25Z</value>
    </field>
    <field name="Objective-IsApproved">
      <value order="0">false</value>
    </field>
    <field name="Objective-IsPublished">
      <value order="0">true</value>
    </field>
    <field name="Objective-DatePublished">
      <value order="0">2020-10-23T04:55:26Z</value>
    </field>
    <field name="Objective-ModificationStamp">
      <value order="0">2020-10-23T04:55:26Z</value>
    </field>
    <field name="Objective-Owner">
      <value order="0">Primer, Thomas</value>
    </field>
    <field name="Objective-Path">
      <value order="0">Objective Global Folder:Classified Object:Compulsory Third Party Insurance Regulators Office (CTPIR):Compulsory Third Party Insurance Regulators Office (CTPIR) - Business Classification Scheme:STRATEGIC MANAGEMENT:PUBLICATION:Annual Report 2020:DataSA Publishing Documents</value>
    </field>
    <field name="Objective-Parent">
      <value order="0">DataSA Publishing Documents</value>
    </field>
    <field name="Objective-State">
      <value order="0">Published</value>
    </field>
    <field name="Objective-VersionId">
      <value order="0">vA2101777</value>
    </field>
    <field name="Objective-Version">
      <value order="0">4.0</value>
    </field>
    <field name="Objective-VersionNumber">
      <value order="0">4</value>
    </field>
    <field name="Objective-VersionComment">
      <value order="0"/>
    </field>
    <field name="Objective-FileNumber">
      <value order="0">CTP19/0178</value>
    </field>
    <field name="Objective-Classification">
      <value order="0"/>
    </field>
    <field name="Objective-Caveats">
      <value order="0"/>
    </field>
  </systemFields>
  <catalogues>
    <catalogue name="CTPIR Electronic Document Type Catalogue" type="type" ori="id:cA156">
      <field name="Objective-Jurisdiction">
        <value order="0">Compulsory Third Party Insurance Regulators Office (CTPIR)</value>
      </field>
      <field name="Objective-Branch/Section">
        <value order="0">CTPI Regulators Office (Compulsory Third Party Insurance)</value>
      </field>
      <field name="Objective-Document Type">
        <value order="0">Spreadsheet</value>
      </field>
      <field name="Objective-Classification ICS">
        <value order="0">Official</value>
      </field>
      <field name="Objective-Caveat (ICS)">
        <value order="0"/>
      </field>
      <field name="Objective-Exclusive for (ICS)">
        <value order="0"/>
      </field>
      <field name="Objective-Information Management Marker (ICS)">
        <value order="0"/>
      </field>
      <field name="Objective-Source Record">
        <value order="0">N</value>
      </field>
      <field name="Objective-Source Record Retention">
        <value order="0"/>
      </field>
      <field name="Objective-Source Record Location">
        <value order="0"/>
      </field>
      <field name="Objective-Source Record Destruction Date">
        <value order="0"/>
      </field>
      <field name="Objective-Connect Creator">
        <value order="0"/>
      </field>
      <field name="Objective-Confidentiality">
        <value order="0">Sensitive: Commercial</value>
      </field>
      <field name="Objective-Confidentiality Clause">
        <value order="0"/>
      </field>
      <field name="Objective-Availability">
        <value order="0">A2</value>
      </field>
      <field name="Objective-Integrity">
        <value order="0">I2</value>
      </field>
      <field name="Objective-Caveat (CIA)">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27F7A8C78DF04EBC86FB9400C077E1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MAIN</vt:lpstr>
      <vt:lpstr>Complaints</vt:lpstr>
      <vt:lpstr>Consultants</vt:lpstr>
      <vt:lpstr>Executives</vt:lpstr>
      <vt:lpstr>Fraud</vt:lpstr>
      <vt:lpstr>Public Interest Disclosure</vt:lpstr>
      <vt:lpstr>Work Health &amp; Safety</vt:lpstr>
      <vt:lpstr>Enquiries by enquiry source</vt:lpstr>
      <vt:lpstr>Public enquiries by topic</vt:lpstr>
    </vt:vector>
  </TitlesOfParts>
  <Company>Department of Treasury and Finance, South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Primer</dc:creator>
  <cp:lastModifiedBy>Thomas Primer</cp:lastModifiedBy>
  <dcterms:created xsi:type="dcterms:W3CDTF">2020-10-07T22:22:07Z</dcterms:created>
  <dcterms:modified xsi:type="dcterms:W3CDTF">2024-12-05T04:58:51Z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A1573038</vt:lpwstr>
  </property>
  <property fmtid="{D5CDD505-2E9C-101B-9397-08002B2CF9AE}" pid="4" name="Objective-Title">
    <vt:lpwstr>CTP Regulator Annual Report - corporate statistics</vt:lpwstr>
  </property>
  <property fmtid="{D5CDD505-2E9C-101B-9397-08002B2CF9AE}" pid="5" name="Objective-Description">
    <vt:lpwstr/>
  </property>
  <property fmtid="{D5CDD505-2E9C-101B-9397-08002B2CF9AE}" pid="6" name="Objective-CreationStamp">
    <vt:filetime>2020-10-14T03:07:05Z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2020-10-23T04:55:26Z</vt:filetime>
  </property>
  <property fmtid="{D5CDD505-2E9C-101B-9397-08002B2CF9AE}" pid="10" name="Objective-ModificationStamp">
    <vt:filetime>2020-10-23T04:55:26Z</vt:filetime>
  </property>
  <property fmtid="{D5CDD505-2E9C-101B-9397-08002B2CF9AE}" pid="11" name="Objective-Owner">
    <vt:lpwstr>Primer, Thomas</vt:lpwstr>
  </property>
  <property fmtid="{D5CDD505-2E9C-101B-9397-08002B2CF9AE}" pid="12" name="Objective-Path">
    <vt:lpwstr>Compulsory Third Party Insurance Regulators Office (CTPIR):Compulsory Third Party Insurance Regulators Office (CTPIR) - Business Classification Scheme:STRATEGIC MANAGEMENT:PUBLICATION:Annual Report 2020:DataSA Publishing Documents:</vt:lpwstr>
  </property>
  <property fmtid="{D5CDD505-2E9C-101B-9397-08002B2CF9AE}" pid="13" name="Objective-Parent">
    <vt:lpwstr>DataSA Publishing Documents</vt:lpwstr>
  </property>
  <property fmtid="{D5CDD505-2E9C-101B-9397-08002B2CF9AE}" pid="14" name="Objective-State">
    <vt:lpwstr>Published</vt:lpwstr>
  </property>
  <property fmtid="{D5CDD505-2E9C-101B-9397-08002B2CF9AE}" pid="15" name="Objective-VersionId">
    <vt:lpwstr>vA2101777</vt:lpwstr>
  </property>
  <property fmtid="{D5CDD505-2E9C-101B-9397-08002B2CF9AE}" pid="16" name="Objective-Version">
    <vt:lpwstr>4.0</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CTP19/0178</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Jurisdiction">
    <vt:lpwstr>Compulsory Third Party Insurance Regulators Office (CTPIR)</vt:lpwstr>
  </property>
  <property fmtid="{D5CDD505-2E9C-101B-9397-08002B2CF9AE}" pid="23" name="Objective-Branch/Section">
    <vt:lpwstr>CTPI Regulators Office (Compulsory Third Party Insurance)</vt:lpwstr>
  </property>
  <property fmtid="{D5CDD505-2E9C-101B-9397-08002B2CF9AE}" pid="24" name="Objective-Document Type">
    <vt:lpwstr>Spreadsheet</vt:lpwstr>
  </property>
  <property fmtid="{D5CDD505-2E9C-101B-9397-08002B2CF9AE}" pid="25" name="Objective-Classification (ICS)">
    <vt:lpwstr>Official</vt:lpwstr>
  </property>
  <property fmtid="{D5CDD505-2E9C-101B-9397-08002B2CF9AE}" pid="26" name="Objective-Caveat (ICS)">
    <vt:lpwstr/>
  </property>
  <property fmtid="{D5CDD505-2E9C-101B-9397-08002B2CF9AE}" pid="27" name="Objective-Exclusive for (ICS)">
    <vt:lpwstr/>
  </property>
  <property fmtid="{D5CDD505-2E9C-101B-9397-08002B2CF9AE}" pid="28" name="Objective-Information Management Marker (ICS)">
    <vt:lpwstr/>
  </property>
  <property fmtid="{D5CDD505-2E9C-101B-9397-08002B2CF9AE}" pid="29" name="Objective-Source Record">
    <vt:lpwstr>N</vt:lpwstr>
  </property>
  <property fmtid="{D5CDD505-2E9C-101B-9397-08002B2CF9AE}" pid="30" name="Objective-Source Record Retention">
    <vt:lpwstr/>
  </property>
  <property fmtid="{D5CDD505-2E9C-101B-9397-08002B2CF9AE}" pid="31" name="Objective-Source Record Location">
    <vt:lpwstr/>
  </property>
  <property fmtid="{D5CDD505-2E9C-101B-9397-08002B2CF9AE}" pid="32" name="Objective-Source Record Destruction Date">
    <vt:lpwstr/>
  </property>
  <property fmtid="{D5CDD505-2E9C-101B-9397-08002B2CF9AE}" pid="33" name="Objective-Connect Creator">
    <vt:lpwstr/>
  </property>
  <property fmtid="{D5CDD505-2E9C-101B-9397-08002B2CF9AE}" pid="34" name="Objective-Confidentiality">
    <vt:lpwstr>Sensitive: Commercial</vt:lpwstr>
  </property>
  <property fmtid="{D5CDD505-2E9C-101B-9397-08002B2CF9AE}" pid="35" name="Objective-Confidentiality Clause">
    <vt:lpwstr/>
  </property>
  <property fmtid="{D5CDD505-2E9C-101B-9397-08002B2CF9AE}" pid="36" name="Objective-Availability">
    <vt:lpwstr>A2</vt:lpwstr>
  </property>
  <property fmtid="{D5CDD505-2E9C-101B-9397-08002B2CF9AE}" pid="37" name="Objective-Integrity">
    <vt:lpwstr>I2</vt:lpwstr>
  </property>
  <property fmtid="{D5CDD505-2E9C-101B-9397-08002B2CF9AE}" pid="38" name="Objective-Caveat (CIA)">
    <vt:lpwstr/>
  </property>
  <property fmtid="{D5CDD505-2E9C-101B-9397-08002B2CF9AE}" pid="39" name="Objective-Comment">
    <vt:lpwstr/>
  </property>
  <property fmtid="{D5CDD505-2E9C-101B-9397-08002B2CF9AE}" pid="40" name="Objective-Jurisdiction [system]">
    <vt:lpwstr>Compulsory Third Party Insurance Regulators Office (CTPIR)</vt:lpwstr>
  </property>
  <property fmtid="{D5CDD505-2E9C-101B-9397-08002B2CF9AE}" pid="41" name="Objective-Branch/Section [system]">
    <vt:lpwstr>CTPI Regulators Office (Compulsory Third Party Insurance)</vt:lpwstr>
  </property>
  <property fmtid="{D5CDD505-2E9C-101B-9397-08002B2CF9AE}" pid="42" name="Objective-Document Type [system]">
    <vt:lpwstr>Spreadsheet</vt:lpwstr>
  </property>
  <property fmtid="{D5CDD505-2E9C-101B-9397-08002B2CF9AE}" pid="43" name="Objective-Classification (ICS) [system]">
    <vt:lpwstr>Official</vt:lpwstr>
  </property>
  <property fmtid="{D5CDD505-2E9C-101B-9397-08002B2CF9AE}" pid="44" name="Objective-Caveat (ICS) [system]">
    <vt:lpwstr/>
  </property>
  <property fmtid="{D5CDD505-2E9C-101B-9397-08002B2CF9AE}" pid="45" name="Objective-Exclusive for (ICS) [system]">
    <vt:lpwstr/>
  </property>
  <property fmtid="{D5CDD505-2E9C-101B-9397-08002B2CF9AE}" pid="46" name="Objective-Information Management Marker (ICS) [system]">
    <vt:lpwstr/>
  </property>
  <property fmtid="{D5CDD505-2E9C-101B-9397-08002B2CF9AE}" pid="47" name="Objective-Source Record [system]">
    <vt:bool>false</vt:bool>
  </property>
  <property fmtid="{D5CDD505-2E9C-101B-9397-08002B2CF9AE}" pid="48" name="Objective-Source Record Retention [system]">
    <vt:lpwstr/>
  </property>
  <property fmtid="{D5CDD505-2E9C-101B-9397-08002B2CF9AE}" pid="49" name="Objective-Source Record Location [system]">
    <vt:lpwstr/>
  </property>
  <property fmtid="{D5CDD505-2E9C-101B-9397-08002B2CF9AE}" pid="50" name="Objective-Source Record Destruction Date [system]">
    <vt:lpwstr/>
  </property>
  <property fmtid="{D5CDD505-2E9C-101B-9397-08002B2CF9AE}" pid="51" name="Objective-Connect Creator [system]">
    <vt:lpwstr/>
  </property>
  <property fmtid="{D5CDD505-2E9C-101B-9397-08002B2CF9AE}" pid="52" name="Objective-Confidentiality [system]">
    <vt:lpwstr>Sensitive: Commercial</vt:lpwstr>
  </property>
  <property fmtid="{D5CDD505-2E9C-101B-9397-08002B2CF9AE}" pid="53" name="Objective-Confidentiality Clause [system]">
    <vt:lpwstr/>
  </property>
  <property fmtid="{D5CDD505-2E9C-101B-9397-08002B2CF9AE}" pid="54" name="Objective-Availability [system]">
    <vt:lpwstr>A2</vt:lpwstr>
  </property>
  <property fmtid="{D5CDD505-2E9C-101B-9397-08002B2CF9AE}" pid="55" name="Objective-Integrity [system]">
    <vt:lpwstr>I2</vt:lpwstr>
  </property>
  <property fmtid="{D5CDD505-2E9C-101B-9397-08002B2CF9AE}" pid="56" name="Objective-Caveat (CIA) [system]">
    <vt:lpwstr/>
  </property>
  <property fmtid="{D5CDD505-2E9C-101B-9397-08002B2CF9AE}" pid="57" name="Objective-Classification ICS">
    <vt:lpwstr>Official</vt:lpwstr>
  </property>
  <property fmtid="{D5CDD505-2E9C-101B-9397-08002B2CF9AE}" pid="58" name="Objective-Classification ICS [system]">
    <vt:lpwstr>Official</vt:lpwstr>
  </property>
</Properties>
</file>