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tsiJ01\Downloads\"/>
    </mc:Choice>
  </mc:AlternateContent>
  <xr:revisionPtr revIDLastSave="0" documentId="13_ncr:1_{4DFE7DC6-BF90-4C00-8B14-68643D13D110}" xr6:coauthVersionLast="47" xr6:coauthVersionMax="47" xr10:uidLastSave="{00000000-0000-0000-0000-000000000000}"/>
  <bookViews>
    <workbookView xWindow="23040" yWindow="-108" windowWidth="23256" windowHeight="12576" xr2:uid="{00000000-000D-0000-FFFF-FFFF00000000}"/>
  </bookViews>
  <sheets>
    <sheet name="Contract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F107" i="1" l="1"/>
  <c r="F66" i="1"/>
  <c r="F67" i="1" s="1"/>
  <c r="F90" i="1"/>
  <c r="F91" i="1" s="1"/>
</calcChain>
</file>

<file path=xl/sharedStrings.xml><?xml version="1.0" encoding="utf-8"?>
<sst xmlns="http://schemas.openxmlformats.org/spreadsheetml/2006/main" count="215" uniqueCount="161">
  <si>
    <t>Year</t>
  </si>
  <si>
    <t>Value</t>
  </si>
  <si>
    <t>Agency</t>
  </si>
  <si>
    <t>Contractor Name</t>
  </si>
  <si>
    <t>Purpose of Contractor</t>
  </si>
  <si>
    <t>Cost</t>
  </si>
  <si>
    <t>2018-19</t>
  </si>
  <si>
    <t>below $10000</t>
  </si>
  <si>
    <t>OCPSE</t>
  </si>
  <si>
    <t>various</t>
  </si>
  <si>
    <t>above $10000</t>
  </si>
  <si>
    <t>Hannan Duck &amp; Partners Pty Ltd</t>
  </si>
  <si>
    <t>Project manage pilot implementation of Chat Bot capability for the Office</t>
  </si>
  <si>
    <t>The Energy Factory Pty Ltd</t>
  </si>
  <si>
    <t>Leadership keynote for Future Execs Symposium 2019</t>
  </si>
  <si>
    <t>Global Achievers Company</t>
  </si>
  <si>
    <t>Providing SA Leadership Academy workshops</t>
  </si>
  <si>
    <t>OZ Train Pty Ltd</t>
  </si>
  <si>
    <t>Facilitation of Leadership Development workshop</t>
  </si>
  <si>
    <t>PKCS Pty Ltd</t>
  </si>
  <si>
    <t>Facilitation of Aboriginal Frontline Leadership Workshop</t>
  </si>
  <si>
    <t xml:space="preserve">Recruitment of Chief HR Officer </t>
  </si>
  <si>
    <t>Accru Harris Orchard</t>
  </si>
  <si>
    <t>Delivery of the SAES Induction Program</t>
  </si>
  <si>
    <t>UGM Consulting</t>
  </si>
  <si>
    <t>Leadership keynote workshops on diversity inclusion strategy</t>
  </si>
  <si>
    <t xml:space="preserve">K Ashcroft Consulting         </t>
  </si>
  <si>
    <t>Coaching services</t>
  </si>
  <si>
    <t>ORC International Pty Ltd</t>
  </si>
  <si>
    <t>I WORK FOR SA - Your Voice Survey</t>
  </si>
  <si>
    <t>Deloitte Risk Advisory</t>
  </si>
  <si>
    <t>Provision of external audit program - Audit and Verification System (AVS) for Public Sector Work Health and Safety and Injury Management</t>
  </si>
  <si>
    <t>Sub Total</t>
  </si>
  <si>
    <t>Total all contractors</t>
  </si>
  <si>
    <t>Contractors Engaged by the Office of the Commissioner for Public Sector Employment</t>
  </si>
  <si>
    <t>Oz Train Pty Ltd</t>
  </si>
  <si>
    <t>Development and Delivery of Executive Excellence Workshop</t>
  </si>
  <si>
    <t>Emotous Pty Ltd</t>
  </si>
  <si>
    <t>Delivery of Manager Essentials Program - Conduct SEL Assessment for 175 participants</t>
  </si>
  <si>
    <t>Strategic Plan</t>
  </si>
  <si>
    <t>PricewaterhouseCoopers</t>
  </si>
  <si>
    <t>Enterprise Risk Workshop</t>
  </si>
  <si>
    <t>Zed Management Consulting</t>
  </si>
  <si>
    <t>Delivery of module 4 of Manager Essentials Program</t>
  </si>
  <si>
    <t>Thornhall Pty Ltd</t>
  </si>
  <si>
    <t>Facilitation of the Leading Self Workshops Executive Excellence Program</t>
  </si>
  <si>
    <t>Mercer Consulting (Aust) Pty Ltd</t>
  </si>
  <si>
    <t>Chief Executive Work Value Review</t>
  </si>
  <si>
    <t>Anna Ranaldo Consulting</t>
  </si>
  <si>
    <t>Delivery of Dare to Lead Workshop</t>
  </si>
  <si>
    <t>Delivery of Module 1 of Manager Essentials Program</t>
  </si>
  <si>
    <t>Delivery of Module 2 of Manager Essentials Program</t>
  </si>
  <si>
    <t>Delivery of Module 3 of Manager Essentials Program</t>
  </si>
  <si>
    <t>Innergise Pty Ltd</t>
  </si>
  <si>
    <t>Delivery of Public Problem Solving Workshop Next Execs</t>
  </si>
  <si>
    <t>Richard Dennis</t>
  </si>
  <si>
    <t>Drafting of Public Sector Determination 2020</t>
  </si>
  <si>
    <t>Human Psychology</t>
  </si>
  <si>
    <t>Design and Delivery of the Peer Support Officer Online Training Program</t>
  </si>
  <si>
    <t>Linkedin</t>
  </si>
  <si>
    <t>Job Slots</t>
  </si>
  <si>
    <t>Uncharted Leadership Institute</t>
  </si>
  <si>
    <t>Development of Adaptive Leadership Workshop Executive Excellence</t>
  </si>
  <si>
    <t>Delivery of Administration of TLC, Debrief of TLC, Coaching Services for The Next Execs Program, Coaching Services for Executive Excellence Program</t>
  </si>
  <si>
    <t>Pricewaterhousecoopers</t>
  </si>
  <si>
    <t>Delivery of SAGSSA 2020 review</t>
  </si>
  <si>
    <t>Deloitte Risk Advisory Pty Ltd</t>
  </si>
  <si>
    <t>Provision of external audit program - Audit and Verification System (AVS) audit services.</t>
  </si>
  <si>
    <t>2019-20</t>
  </si>
  <si>
    <t>2020-21</t>
  </si>
  <si>
    <t>Inspire Speakers Pty Ltd</t>
  </si>
  <si>
    <t>Keynote speech by Dominic Price on Digital Transformation and Future of Work for the virtual kick-off summit for 2021 Next Execs Program</t>
  </si>
  <si>
    <t>The Centre for Social Leadership</t>
  </si>
  <si>
    <t>Delivery of Adaptive Leadership workshop and coaching session</t>
  </si>
  <si>
    <t>Delivery of virtual workshop on Primed to Learn, Primed to Lead for participants of the 2020 Next Execs Program</t>
  </si>
  <si>
    <t>Enhansen Performance Pty Ltd</t>
  </si>
  <si>
    <t>The Neuroscience of self - leadership -workshop</t>
  </si>
  <si>
    <t>Facilitation of SA Leadership program</t>
  </si>
  <si>
    <t>Facilitation of Manager Essentials - Program 4 Intake</t>
  </si>
  <si>
    <t>Sarre Consulting Trust</t>
  </si>
  <si>
    <t>Virtual Delivery of Performance Management Workshop</t>
  </si>
  <si>
    <t>Delivery of an Integration Session as part of program close for the 2019 Executive Excellence Program</t>
  </si>
  <si>
    <t>Linkedin Singapore Pty Ltd</t>
  </si>
  <si>
    <t>Job Slots for 2020-21</t>
  </si>
  <si>
    <t>Maxxia review</t>
  </si>
  <si>
    <t>Cornerstone on Demand</t>
  </si>
  <si>
    <t>Project management for HR system implementation</t>
  </si>
  <si>
    <t>Nayda Associate Consulting</t>
  </si>
  <si>
    <t>Professional Services provided to support planning day of the Premier's Council on Suicide Prevention and the Issues Group</t>
  </si>
  <si>
    <t>Workforce Planning Global P/L</t>
  </si>
  <si>
    <t>Recruitment services provided for Covid-19 director replacement</t>
  </si>
  <si>
    <t>Anna Gabrielli HR Services</t>
  </si>
  <si>
    <t>Strategic advice on Workforce Transition, coaching and training in February and March 2021</t>
  </si>
  <si>
    <t>Lawson Risk Management Service</t>
  </si>
  <si>
    <t xml:space="preserve">Review of IM Practice notes &amp; IM Standards </t>
  </si>
  <si>
    <t>Development of Leadership Excellence Strategy</t>
  </si>
  <si>
    <t>Workforce Planning Projects Future Strategy, ICT workshop</t>
  </si>
  <si>
    <t>Zed management Consulting</t>
  </si>
  <si>
    <t>Facilitation of workshop for Manager Essentials Program</t>
  </si>
  <si>
    <t>Kindling Solutions Pty Ltd</t>
  </si>
  <si>
    <t>Provision of feedback on Injury Management governance options</t>
  </si>
  <si>
    <t>Professional fees for SA Government Salary Sacrifice Arrangements handbook</t>
  </si>
  <si>
    <t>Lyon-Green Enterprises Pty Ltd</t>
  </si>
  <si>
    <t>Service provided for I Work for SA Your Voice Survey</t>
  </si>
  <si>
    <t>Ashton Advisory Pty Ltd</t>
  </si>
  <si>
    <t>Services provided to support COVID-19 workforce mobilisation project</t>
  </si>
  <si>
    <t>KPMG</t>
  </si>
  <si>
    <t>CE Development Framework</t>
  </si>
  <si>
    <t>PP Project Services</t>
  </si>
  <si>
    <t>Project management for WHSIM system implementation</t>
  </si>
  <si>
    <t>Randstad P/L</t>
  </si>
  <si>
    <t>Service provided for implementation of SA Government Covid-19 recruitment program</t>
  </si>
  <si>
    <t>Ernst &amp; Young</t>
  </si>
  <si>
    <t xml:space="preserve">Delivery of Reimaging the Public Sector report including a workforce transition roadmap post-COVID-19 pandemic </t>
  </si>
  <si>
    <t>K Ashcroft Consulting</t>
  </si>
  <si>
    <t>Administration and delivery of TLC and coaching services to participants of the 2020 Next Execs Program</t>
  </si>
  <si>
    <t>Provision of management development training to frontline managers across the South Australian Public Sector - Manager Essentials Intake 2 Modules 1-3</t>
  </si>
  <si>
    <t>Axent Consulting</t>
  </si>
  <si>
    <t>Audit and Verification System (AVS) - WHS audit services</t>
  </si>
  <si>
    <t>Engine</t>
  </si>
  <si>
    <t>Project management of I Work for SA Survey</t>
  </si>
  <si>
    <t>2021-22</t>
  </si>
  <si>
    <t xml:space="preserve">Provision of HR consulting Services </t>
  </si>
  <si>
    <t>Engagement of HCM and WHSIM Test Lead</t>
  </si>
  <si>
    <t>Aktis Performance Management</t>
  </si>
  <si>
    <t>ASG Group Limited</t>
  </si>
  <si>
    <t>Bailey Abbott Pty Ltd</t>
  </si>
  <si>
    <t>Provision of service for WHS implementation</t>
  </si>
  <si>
    <t>Centre for Social Leadership</t>
  </si>
  <si>
    <t>Design and delivery of the Leading Change and Complexity Workshop (Adaptive Leadership) – including group coaching to participants of the 2021 Executive Excellence Program</t>
  </si>
  <si>
    <t>Cyberops Pty Ltd</t>
  </si>
  <si>
    <t>Duck &amp; Partners Pty Ltd T/A</t>
  </si>
  <si>
    <t>Engine Asia Pacific Pty Ltd</t>
  </si>
  <si>
    <t>Collective Courage Trust</t>
  </si>
  <si>
    <t>Delivery of keynote presentation for Manager Essential Intake 5</t>
  </si>
  <si>
    <t>Provision of service for My Career system implementation</t>
  </si>
  <si>
    <t>Provision of technical reporting on Maxxia security review</t>
  </si>
  <si>
    <t>Provision of strategic advisory services to prepare a business case in relation to future service delivery to meet sector needs.</t>
  </si>
  <si>
    <t>Delivery of workshops - Trusting Thriving Teams and Manager Essentials</t>
  </si>
  <si>
    <t>Delivery of I Work for SA Your Voice survey results</t>
  </si>
  <si>
    <t>Delivery of the 2021 Executive Excellence Program</t>
  </si>
  <si>
    <t>Review of Injury Management.  Manage WHS and IM function for OCPSE</t>
  </si>
  <si>
    <t>Merlin Post Production Pty Ltd</t>
  </si>
  <si>
    <t>Delivery of the Managers Essentials Program</t>
  </si>
  <si>
    <t>SAES Induction program</t>
  </si>
  <si>
    <t>Provision of an independent project assurance</t>
  </si>
  <si>
    <t>SBC IT Pty Ltd</t>
  </si>
  <si>
    <t>Project management for HR system implementation and enhancement to the SIMS Injury Management System</t>
  </si>
  <si>
    <t>Simple Integrated Marketing</t>
  </si>
  <si>
    <t>Production for disability employment video series</t>
  </si>
  <si>
    <t>Tauondi Aboriginal Corp</t>
  </si>
  <si>
    <t>Delivery of Aboriginal Traineeship Program</t>
  </si>
  <si>
    <t>Thompson Organisations</t>
  </si>
  <si>
    <t>Workshops provided for workforce transformation and Improvement team</t>
  </si>
  <si>
    <t>Vidacoma Family Trust</t>
  </si>
  <si>
    <t>Delivery of Aboriginal Frontline Leadership Program</t>
  </si>
  <si>
    <t>Wunder Training</t>
  </si>
  <si>
    <t>Workshops for Manager Essentials Program</t>
  </si>
  <si>
    <t>Cybercx Pty Ltd</t>
  </si>
  <si>
    <t>Mycareers web application penetration test</t>
  </si>
  <si>
    <t>Development of Leadership Framework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</si>
</sst>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_);[Red]\(&quot;$&quot;#,##0\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0" xfId="0" applyFont="1"/>
    <xf numFmtId="3" fontId="0" fillId="0" borderId="0" xfId="0" applyNumberFormat="1"/>
    <xf numFmtId="3" fontId="3" fillId="0" borderId="0" xfId="0" applyNumberFormat="1" applyFont="1"/>
    <xf numFmtId="0" fontId="0" fillId="0" borderId="0" xfId="0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6" fontId="3" fillId="0" borderId="3" xfId="0" applyNumberFormat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6" fontId="2" fillId="0" borderId="5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6" fontId="2" fillId="0" borderId="3" xfId="0" applyNumberFormat="1" applyFont="1" applyBorder="1"/>
    <xf numFmtId="3" fontId="0" fillId="0" borderId="3" xfId="0" applyNumberFormat="1" applyBorder="1"/>
    <xf numFmtId="0" fontId="0" fillId="0" borderId="0" xfId="0" applyBorder="1"/>
    <xf numFmtId="3" fontId="0" fillId="0" borderId="5" xfId="0" applyNumberForma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4" xfId="0" applyBorder="1"/>
    <xf numFmtId="3" fontId="3" fillId="0" borderId="5" xfId="0" applyNumberFormat="1" applyFont="1" applyBorder="1"/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right"/>
    </xf>
    <xf numFmtId="42" fontId="0" fillId="0" borderId="8" xfId="1" applyNumberFormat="1" applyFont="1" applyBorder="1"/>
    <xf numFmtId="0" fontId="4" fillId="0" borderId="0" xfId="0" applyFont="1" applyBorder="1" applyAlignment="1">
      <alignment vertical="center"/>
    </xf>
    <xf numFmtId="3" fontId="4" fillId="0" borderId="0" xfId="2" applyNumberFormat="1" applyFont="1" applyFill="1" applyBorder="1" applyAlignment="1" applyProtection="1">
      <alignment vertical="center" wrapText="1"/>
      <protection locked="0"/>
    </xf>
    <xf numFmtId="3" fontId="4" fillId="0" borderId="0" xfId="2" applyNumberFormat="1" applyFont="1" applyFill="1" applyBorder="1" applyAlignment="1" applyProtection="1">
      <alignment vertical="center"/>
      <protection locked="0"/>
    </xf>
    <xf numFmtId="3" fontId="4" fillId="0" borderId="0" xfId="2" applyNumberFormat="1" applyFont="1" applyFill="1" applyBorder="1" applyAlignment="1" applyProtection="1">
      <alignment horizontal="right" vertical="center"/>
      <protection locked="0"/>
    </xf>
    <xf numFmtId="6" fontId="0" fillId="0" borderId="5" xfId="0" applyNumberFormat="1" applyBorder="1"/>
    <xf numFmtId="0" fontId="2" fillId="0" borderId="7" xfId="0" applyFont="1" applyBorder="1" applyAlignment="1">
      <alignment horizontal="right"/>
    </xf>
  </cellXfs>
  <cellStyles count="4">
    <cellStyle name="Currency" xfId="1" builtinId="4"/>
    <cellStyle name="Currency_Book1" xfId="2" xr:uid="{D3E497F9-E876-4B18-9BA1-FEE781B10874}"/>
    <cellStyle name="Normal" xfId="0" builtinId="0"/>
    <cellStyle name="Normal 9" xfId="3" xr:uid="{2A9C1043-378B-452B-81F3-D422787C99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"/>
  <sheetViews>
    <sheetView tabSelected="1" showRuler="0" zoomScale="70" zoomScaleNormal="70" zoomScalePageLayoutView="110" workbookViewId="0">
      <pane ySplit="2" topLeftCell="A3" activePane="bottomLeft" state="frozen"/>
      <selection pane="bottomLeft" activeCell="H89" sqref="H89"/>
    </sheetView>
  </sheetViews>
  <sheetFormatPr defaultColWidth="11" defaultRowHeight="15.6" x14ac:dyDescent="0.3"/>
  <cols>
    <col min="1" max="1" width="10.59765625" bestFit="1" customWidth="1"/>
    <col min="2" max="2" width="14.09765625" customWidth="1"/>
    <col min="3" max="3" width="20.19921875" customWidth="1"/>
    <col min="4" max="4" width="21.5" bestFit="1" customWidth="1"/>
    <col min="5" max="5" width="84.09765625" customWidth="1"/>
    <col min="6" max="6" width="14.296875" bestFit="1" customWidth="1"/>
  </cols>
  <sheetData>
    <row r="1" spans="1:6" x14ac:dyDescent="0.3">
      <c r="A1" t="s">
        <v>34</v>
      </c>
    </row>
    <row r="2" spans="1: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A3" s="7" t="s">
        <v>121</v>
      </c>
      <c r="B3" s="8" t="s">
        <v>7</v>
      </c>
      <c r="C3" s="8" t="s">
        <v>8</v>
      </c>
      <c r="D3" s="8" t="s">
        <v>9</v>
      </c>
      <c r="E3" s="8" t="s">
        <v>9</v>
      </c>
      <c r="F3" s="18">
        <v>99734</v>
      </c>
    </row>
    <row r="4" spans="1:6" x14ac:dyDescent="0.3">
      <c r="A4" s="24"/>
      <c r="B4" s="11"/>
      <c r="C4" s="11"/>
      <c r="D4" s="11"/>
      <c r="E4" s="11"/>
      <c r="F4" s="12"/>
    </row>
    <row r="5" spans="1:6" x14ac:dyDescent="0.3">
      <c r="A5" s="10"/>
      <c r="B5" s="11" t="s">
        <v>10</v>
      </c>
      <c r="C5" s="11" t="s">
        <v>8</v>
      </c>
      <c r="D5" s="31" t="s">
        <v>124</v>
      </c>
      <c r="E5" s="32" t="s">
        <v>122</v>
      </c>
      <c r="F5" s="13">
        <v>11640</v>
      </c>
    </row>
    <row r="6" spans="1:6" x14ac:dyDescent="0.3">
      <c r="A6" s="10"/>
      <c r="B6" s="11"/>
      <c r="C6" s="11"/>
      <c r="D6" s="31" t="s">
        <v>125</v>
      </c>
      <c r="E6" s="32" t="s">
        <v>123</v>
      </c>
      <c r="F6" s="13">
        <v>433518</v>
      </c>
    </row>
    <row r="7" spans="1:6" x14ac:dyDescent="0.3">
      <c r="A7" s="10"/>
      <c r="B7" s="11"/>
      <c r="C7" s="11"/>
      <c r="D7" s="31" t="s">
        <v>117</v>
      </c>
      <c r="E7" s="32" t="s">
        <v>86</v>
      </c>
      <c r="F7" s="13">
        <v>72600</v>
      </c>
    </row>
    <row r="8" spans="1:6" x14ac:dyDescent="0.3">
      <c r="A8" s="10"/>
      <c r="B8" s="11"/>
      <c r="C8" s="11"/>
      <c r="D8" s="31" t="s">
        <v>126</v>
      </c>
      <c r="E8" s="32" t="s">
        <v>127</v>
      </c>
      <c r="F8" s="13">
        <v>14084</v>
      </c>
    </row>
    <row r="9" spans="1:6" x14ac:dyDescent="0.3">
      <c r="A9" s="10"/>
      <c r="B9" s="11"/>
      <c r="C9" s="11"/>
      <c r="D9" s="31" t="s">
        <v>128</v>
      </c>
      <c r="E9" s="33" t="s">
        <v>129</v>
      </c>
      <c r="F9" s="13">
        <v>51993</v>
      </c>
    </row>
    <row r="10" spans="1:6" x14ac:dyDescent="0.3">
      <c r="A10" s="10"/>
      <c r="B10" s="11"/>
      <c r="C10" s="11"/>
      <c r="D10" s="31" t="s">
        <v>133</v>
      </c>
      <c r="E10" s="33" t="s">
        <v>134</v>
      </c>
      <c r="F10" s="13">
        <v>10200</v>
      </c>
    </row>
    <row r="11" spans="1:6" x14ac:dyDescent="0.3">
      <c r="A11" s="10"/>
      <c r="B11" s="11"/>
      <c r="C11" s="11"/>
      <c r="D11" s="31" t="s">
        <v>85</v>
      </c>
      <c r="E11" s="33" t="s">
        <v>135</v>
      </c>
      <c r="F11" s="13">
        <v>48826</v>
      </c>
    </row>
    <row r="12" spans="1:6" x14ac:dyDescent="0.3">
      <c r="A12" s="10"/>
      <c r="B12" s="11"/>
      <c r="C12" s="11"/>
      <c r="D12" s="31" t="s">
        <v>130</v>
      </c>
      <c r="E12" s="33" t="s">
        <v>136</v>
      </c>
      <c r="F12" s="13">
        <v>29200</v>
      </c>
    </row>
    <row r="13" spans="1:6" x14ac:dyDescent="0.3">
      <c r="A13" s="10"/>
      <c r="B13" s="11"/>
      <c r="C13" s="11"/>
      <c r="D13" s="31" t="s">
        <v>131</v>
      </c>
      <c r="E13" s="33" t="s">
        <v>137</v>
      </c>
      <c r="F13" s="13">
        <v>20000</v>
      </c>
    </row>
    <row r="14" spans="1:6" x14ac:dyDescent="0.3">
      <c r="A14" s="10"/>
      <c r="B14" s="11"/>
      <c r="C14" s="11"/>
      <c r="D14" s="31" t="s">
        <v>37</v>
      </c>
      <c r="E14" s="33" t="s">
        <v>138</v>
      </c>
      <c r="F14" s="13">
        <v>86500</v>
      </c>
    </row>
    <row r="15" spans="1:6" x14ac:dyDescent="0.3">
      <c r="A15" s="10"/>
      <c r="B15" s="11"/>
      <c r="C15" s="11"/>
      <c r="D15" s="31" t="s">
        <v>132</v>
      </c>
      <c r="E15" s="33" t="s">
        <v>139</v>
      </c>
      <c r="F15" s="13">
        <v>56911</v>
      </c>
    </row>
    <row r="16" spans="1:6" x14ac:dyDescent="0.3">
      <c r="A16" s="10"/>
      <c r="B16" s="11"/>
      <c r="C16" s="11"/>
      <c r="D16" s="31" t="s">
        <v>53</v>
      </c>
      <c r="E16" s="33" t="s">
        <v>140</v>
      </c>
      <c r="F16" s="13">
        <v>10400</v>
      </c>
    </row>
    <row r="17" spans="1:6" x14ac:dyDescent="0.3">
      <c r="A17" s="10"/>
      <c r="B17" s="11"/>
      <c r="C17" s="11"/>
      <c r="D17" s="31" t="s">
        <v>114</v>
      </c>
      <c r="E17" s="33" t="s">
        <v>140</v>
      </c>
      <c r="F17" s="13">
        <v>13831</v>
      </c>
    </row>
    <row r="18" spans="1:6" x14ac:dyDescent="0.3">
      <c r="A18" s="10"/>
      <c r="B18" s="11"/>
      <c r="C18" s="11"/>
      <c r="D18" s="31" t="s">
        <v>99</v>
      </c>
      <c r="E18" s="33" t="s">
        <v>141</v>
      </c>
      <c r="F18" s="13">
        <v>42240</v>
      </c>
    </row>
    <row r="19" spans="1:6" x14ac:dyDescent="0.3">
      <c r="A19" s="10"/>
      <c r="B19" s="11"/>
      <c r="C19" s="11"/>
      <c r="D19" s="31" t="s">
        <v>142</v>
      </c>
      <c r="E19" s="20" t="s">
        <v>143</v>
      </c>
      <c r="F19" s="35">
        <v>41900</v>
      </c>
    </row>
    <row r="20" spans="1:6" x14ac:dyDescent="0.3">
      <c r="A20" s="10"/>
      <c r="B20" s="11"/>
      <c r="C20" s="11"/>
      <c r="D20" s="31" t="s">
        <v>87</v>
      </c>
      <c r="E20" s="33" t="s">
        <v>144</v>
      </c>
      <c r="F20" s="13">
        <v>46231</v>
      </c>
    </row>
    <row r="21" spans="1:6" x14ac:dyDescent="0.3">
      <c r="A21" s="10"/>
      <c r="B21" s="11"/>
      <c r="C21" s="11"/>
      <c r="D21" s="31" t="s">
        <v>40</v>
      </c>
      <c r="E21" s="33" t="s">
        <v>145</v>
      </c>
      <c r="F21" s="13">
        <v>201465</v>
      </c>
    </row>
    <row r="22" spans="1:6" x14ac:dyDescent="0.3">
      <c r="A22" s="10"/>
      <c r="B22" s="11"/>
      <c r="C22" s="11"/>
      <c r="D22" s="31" t="s">
        <v>146</v>
      </c>
      <c r="E22" s="33" t="s">
        <v>147</v>
      </c>
      <c r="F22" s="13">
        <v>74534</v>
      </c>
    </row>
    <row r="23" spans="1:6" x14ac:dyDescent="0.3">
      <c r="A23" s="10"/>
      <c r="B23" s="11"/>
      <c r="C23" s="11"/>
      <c r="D23" s="31" t="s">
        <v>148</v>
      </c>
      <c r="E23" s="33" t="s">
        <v>149</v>
      </c>
      <c r="F23" s="13">
        <v>10710</v>
      </c>
    </row>
    <row r="24" spans="1:6" x14ac:dyDescent="0.3">
      <c r="A24" s="10"/>
      <c r="B24" s="11"/>
      <c r="C24" s="11"/>
      <c r="D24" s="31" t="s">
        <v>150</v>
      </c>
      <c r="E24" s="33" t="s">
        <v>151</v>
      </c>
      <c r="F24" s="13">
        <v>74003</v>
      </c>
    </row>
    <row r="25" spans="1:6" x14ac:dyDescent="0.3">
      <c r="A25" s="10"/>
      <c r="B25" s="11"/>
      <c r="C25" s="11"/>
      <c r="D25" s="31" t="s">
        <v>152</v>
      </c>
      <c r="E25" s="33" t="s">
        <v>153</v>
      </c>
      <c r="F25" s="13">
        <v>14400</v>
      </c>
    </row>
    <row r="26" spans="1:6" x14ac:dyDescent="0.3">
      <c r="A26" s="10"/>
      <c r="B26" s="11"/>
      <c r="C26" s="11"/>
      <c r="D26" s="31" t="s">
        <v>154</v>
      </c>
      <c r="E26" s="33" t="s">
        <v>155</v>
      </c>
      <c r="F26" s="13">
        <v>21500</v>
      </c>
    </row>
    <row r="27" spans="1:6" x14ac:dyDescent="0.3">
      <c r="A27" s="10"/>
      <c r="B27" s="11"/>
      <c r="C27" s="11"/>
      <c r="D27" s="31" t="s">
        <v>156</v>
      </c>
      <c r="E27" s="33" t="s">
        <v>157</v>
      </c>
      <c r="F27" s="13">
        <v>22982</v>
      </c>
    </row>
    <row r="28" spans="1:6" x14ac:dyDescent="0.3">
      <c r="A28" s="10"/>
      <c r="B28" s="11"/>
      <c r="C28" s="11"/>
      <c r="D28" s="31" t="s">
        <v>158</v>
      </c>
      <c r="E28" s="33" t="s">
        <v>159</v>
      </c>
      <c r="F28" s="13">
        <v>46800</v>
      </c>
    </row>
    <row r="29" spans="1:6" x14ac:dyDescent="0.3">
      <c r="A29" s="10"/>
      <c r="B29" s="11"/>
      <c r="C29" s="11"/>
      <c r="D29" s="31" t="s">
        <v>24</v>
      </c>
      <c r="E29" s="33" t="s">
        <v>160</v>
      </c>
      <c r="F29" s="13">
        <v>35960</v>
      </c>
    </row>
    <row r="30" spans="1:6" x14ac:dyDescent="0.3">
      <c r="A30" s="10"/>
      <c r="B30" s="11"/>
      <c r="C30" s="11"/>
      <c r="D30" s="31"/>
      <c r="E30" s="34" t="s">
        <v>32</v>
      </c>
      <c r="F30" s="13">
        <f>SUM(F5:F29)</f>
        <v>1492428</v>
      </c>
    </row>
    <row r="31" spans="1:6" x14ac:dyDescent="0.3">
      <c r="A31" s="10"/>
      <c r="B31" s="11"/>
      <c r="C31" s="11"/>
      <c r="D31" s="11"/>
      <c r="E31" s="14" t="s">
        <v>33</v>
      </c>
      <c r="F31" s="13">
        <f>F3+F30</f>
        <v>1592162</v>
      </c>
    </row>
    <row r="32" spans="1:6" x14ac:dyDescent="0.3">
      <c r="A32" s="15"/>
      <c r="B32" s="16"/>
      <c r="C32" s="16"/>
      <c r="D32" s="16"/>
      <c r="E32" s="36"/>
      <c r="F32" s="17"/>
    </row>
    <row r="33" spans="1:6" x14ac:dyDescent="0.3">
      <c r="A33" s="7" t="s">
        <v>69</v>
      </c>
      <c r="B33" s="8" t="s">
        <v>7</v>
      </c>
      <c r="C33" s="8" t="s">
        <v>8</v>
      </c>
      <c r="D33" s="8" t="s">
        <v>9</v>
      </c>
      <c r="E33" s="8" t="s">
        <v>9</v>
      </c>
      <c r="F33" s="9">
        <v>186499</v>
      </c>
    </row>
    <row r="34" spans="1:6" x14ac:dyDescent="0.3">
      <c r="A34" s="10"/>
      <c r="B34" s="11"/>
      <c r="C34" s="11"/>
      <c r="D34" s="11"/>
      <c r="E34" s="11"/>
      <c r="F34" s="12"/>
    </row>
    <row r="35" spans="1:6" x14ac:dyDescent="0.3">
      <c r="A35" s="10"/>
      <c r="B35" s="11" t="s">
        <v>10</v>
      </c>
      <c r="C35" s="11" t="s">
        <v>8</v>
      </c>
      <c r="D35" s="11" t="s">
        <v>70</v>
      </c>
      <c r="E35" s="11" t="s">
        <v>71</v>
      </c>
      <c r="F35" s="13">
        <v>10000</v>
      </c>
    </row>
    <row r="36" spans="1:6" x14ac:dyDescent="0.3">
      <c r="A36" s="10"/>
      <c r="B36" s="11"/>
      <c r="C36" s="11"/>
      <c r="D36" s="11" t="s">
        <v>72</v>
      </c>
      <c r="E36" s="11" t="s">
        <v>73</v>
      </c>
      <c r="F36" s="13">
        <v>10000</v>
      </c>
    </row>
    <row r="37" spans="1:6" x14ac:dyDescent="0.3">
      <c r="A37" s="10"/>
      <c r="B37" s="11"/>
      <c r="C37" s="11"/>
      <c r="D37" s="11" t="s">
        <v>24</v>
      </c>
      <c r="E37" s="11" t="s">
        <v>74</v>
      </c>
      <c r="F37" s="13">
        <v>10560</v>
      </c>
    </row>
    <row r="38" spans="1:6" x14ac:dyDescent="0.3">
      <c r="A38" s="10"/>
      <c r="B38" s="11"/>
      <c r="C38" s="11"/>
      <c r="D38" s="11" t="s">
        <v>75</v>
      </c>
      <c r="E38" s="11" t="s">
        <v>76</v>
      </c>
      <c r="F38" s="13">
        <v>11000</v>
      </c>
    </row>
    <row r="39" spans="1:6" x14ac:dyDescent="0.3">
      <c r="A39" s="10"/>
      <c r="B39" s="11"/>
      <c r="C39" s="11"/>
      <c r="D39" s="11" t="s">
        <v>53</v>
      </c>
      <c r="E39" s="11" t="s">
        <v>77</v>
      </c>
      <c r="F39" s="13">
        <v>13000</v>
      </c>
    </row>
    <row r="40" spans="1:6" x14ac:dyDescent="0.3">
      <c r="A40" s="10"/>
      <c r="B40" s="11"/>
      <c r="C40" s="11"/>
      <c r="D40" s="11" t="s">
        <v>42</v>
      </c>
      <c r="E40" s="11" t="s">
        <v>78</v>
      </c>
      <c r="F40" s="13">
        <v>13000</v>
      </c>
    </row>
    <row r="41" spans="1:6" x14ac:dyDescent="0.3">
      <c r="A41" s="10"/>
      <c r="B41" s="11"/>
      <c r="C41" s="11"/>
      <c r="D41" s="11" t="s">
        <v>79</v>
      </c>
      <c r="E41" s="11" t="s">
        <v>80</v>
      </c>
      <c r="F41" s="13">
        <v>13500</v>
      </c>
    </row>
    <row r="42" spans="1:6" x14ac:dyDescent="0.3">
      <c r="A42" s="10"/>
      <c r="B42" s="11"/>
      <c r="C42" s="11"/>
      <c r="D42" s="11" t="s">
        <v>44</v>
      </c>
      <c r="E42" s="11" t="s">
        <v>81</v>
      </c>
      <c r="F42" s="13">
        <v>20800</v>
      </c>
    </row>
    <row r="43" spans="1:6" x14ac:dyDescent="0.3">
      <c r="A43" s="10"/>
      <c r="B43" s="11"/>
      <c r="C43" s="11"/>
      <c r="D43" s="11" t="s">
        <v>82</v>
      </c>
      <c r="E43" s="11" t="s">
        <v>83</v>
      </c>
      <c r="F43" s="13">
        <v>22135</v>
      </c>
    </row>
    <row r="44" spans="1:6" x14ac:dyDescent="0.3">
      <c r="A44" s="10"/>
      <c r="B44" s="11"/>
      <c r="C44" s="11"/>
      <c r="D44" s="11" t="s">
        <v>40</v>
      </c>
      <c r="E44" s="11" t="s">
        <v>84</v>
      </c>
      <c r="F44" s="13">
        <v>22161</v>
      </c>
    </row>
    <row r="45" spans="1:6" x14ac:dyDescent="0.3">
      <c r="A45" s="10"/>
      <c r="B45" s="11"/>
      <c r="C45" s="11"/>
      <c r="D45" s="11" t="s">
        <v>85</v>
      </c>
      <c r="E45" s="11" t="s">
        <v>86</v>
      </c>
      <c r="F45" s="13">
        <v>23902</v>
      </c>
    </row>
    <row r="46" spans="1:6" x14ac:dyDescent="0.3">
      <c r="A46" s="10"/>
      <c r="B46" s="11"/>
      <c r="C46" s="11"/>
      <c r="D46" s="11" t="s">
        <v>87</v>
      </c>
      <c r="E46" s="11" t="s">
        <v>88</v>
      </c>
      <c r="F46" s="13">
        <v>24149</v>
      </c>
    </row>
    <row r="47" spans="1:6" x14ac:dyDescent="0.3">
      <c r="A47" s="10"/>
      <c r="B47" s="11"/>
      <c r="C47" s="11"/>
      <c r="D47" s="11" t="s">
        <v>89</v>
      </c>
      <c r="E47" s="11" t="s">
        <v>90</v>
      </c>
      <c r="F47" s="13">
        <v>24665</v>
      </c>
    </row>
    <row r="48" spans="1:6" x14ac:dyDescent="0.3">
      <c r="A48" s="10"/>
      <c r="B48" s="11"/>
      <c r="C48" s="11"/>
      <c r="D48" s="11" t="s">
        <v>91</v>
      </c>
      <c r="E48" s="11" t="s">
        <v>92</v>
      </c>
      <c r="F48" s="13">
        <v>25256</v>
      </c>
    </row>
    <row r="49" spans="1:6" x14ac:dyDescent="0.3">
      <c r="A49" s="10"/>
      <c r="B49" s="11"/>
      <c r="C49" s="11"/>
      <c r="D49" s="11" t="s">
        <v>93</v>
      </c>
      <c r="E49" s="11" t="s">
        <v>94</v>
      </c>
      <c r="F49" s="13">
        <v>28500</v>
      </c>
    </row>
    <row r="50" spans="1:6" x14ac:dyDescent="0.3">
      <c r="A50" s="10"/>
      <c r="B50" s="11"/>
      <c r="C50" s="11"/>
      <c r="D50" s="11" t="s">
        <v>24</v>
      </c>
      <c r="E50" s="11" t="s">
        <v>95</v>
      </c>
      <c r="F50" s="13">
        <v>29980</v>
      </c>
    </row>
    <row r="51" spans="1:6" x14ac:dyDescent="0.3">
      <c r="A51" s="10"/>
      <c r="B51" s="11"/>
      <c r="C51" s="11"/>
      <c r="D51" s="11" t="s">
        <v>89</v>
      </c>
      <c r="E51" s="11" t="s">
        <v>96</v>
      </c>
      <c r="F51" s="13">
        <v>30000</v>
      </c>
    </row>
    <row r="52" spans="1:6" x14ac:dyDescent="0.3">
      <c r="A52" s="10"/>
      <c r="B52" s="11"/>
      <c r="C52" s="11"/>
      <c r="D52" s="11" t="s">
        <v>97</v>
      </c>
      <c r="E52" s="11" t="s">
        <v>98</v>
      </c>
      <c r="F52" s="13">
        <v>31200</v>
      </c>
    </row>
    <row r="53" spans="1:6" x14ac:dyDescent="0.3">
      <c r="A53" s="10"/>
      <c r="B53" s="11"/>
      <c r="C53" s="11"/>
      <c r="D53" s="11" t="s">
        <v>99</v>
      </c>
      <c r="E53" s="11" t="s">
        <v>100</v>
      </c>
      <c r="F53" s="13">
        <v>31952</v>
      </c>
    </row>
    <row r="54" spans="1:6" x14ac:dyDescent="0.3">
      <c r="A54" s="10"/>
      <c r="B54" s="11"/>
      <c r="C54" s="11"/>
      <c r="D54" s="11" t="s">
        <v>40</v>
      </c>
      <c r="E54" s="11" t="s">
        <v>101</v>
      </c>
      <c r="F54" s="13">
        <v>36503</v>
      </c>
    </row>
    <row r="55" spans="1:6" x14ac:dyDescent="0.3">
      <c r="A55" s="10"/>
      <c r="B55" s="11"/>
      <c r="C55" s="11"/>
      <c r="D55" s="11" t="s">
        <v>102</v>
      </c>
      <c r="E55" s="11" t="s">
        <v>103</v>
      </c>
      <c r="F55" s="13">
        <v>40725</v>
      </c>
    </row>
    <row r="56" spans="1:6" x14ac:dyDescent="0.3">
      <c r="A56" s="10"/>
      <c r="B56" s="11"/>
      <c r="C56" s="11"/>
      <c r="D56" s="11" t="s">
        <v>104</v>
      </c>
      <c r="E56" s="11" t="s">
        <v>105</v>
      </c>
      <c r="F56" s="13">
        <v>49400</v>
      </c>
    </row>
    <row r="57" spans="1:6" x14ac:dyDescent="0.3">
      <c r="A57" s="10"/>
      <c r="B57" s="11"/>
      <c r="C57" s="11"/>
      <c r="D57" s="11" t="s">
        <v>106</v>
      </c>
      <c r="E57" s="11" t="s">
        <v>107</v>
      </c>
      <c r="F57" s="13">
        <v>54192</v>
      </c>
    </row>
    <row r="58" spans="1:6" x14ac:dyDescent="0.3">
      <c r="A58" s="10"/>
      <c r="B58" s="11"/>
      <c r="C58" s="11"/>
      <c r="D58" s="11" t="s">
        <v>108</v>
      </c>
      <c r="E58" s="11" t="s">
        <v>109</v>
      </c>
      <c r="F58" s="13">
        <v>90220</v>
      </c>
    </row>
    <row r="59" spans="1:6" x14ac:dyDescent="0.3">
      <c r="A59" s="10"/>
      <c r="B59" s="11"/>
      <c r="C59" s="11"/>
      <c r="D59" s="11" t="s">
        <v>110</v>
      </c>
      <c r="E59" s="11" t="s">
        <v>111</v>
      </c>
      <c r="F59" s="13">
        <v>92420</v>
      </c>
    </row>
    <row r="60" spans="1:6" x14ac:dyDescent="0.3">
      <c r="A60" s="10"/>
      <c r="B60" s="11"/>
      <c r="C60" s="11"/>
      <c r="D60" s="11" t="s">
        <v>112</v>
      </c>
      <c r="E60" s="11" t="s">
        <v>113</v>
      </c>
      <c r="F60" s="13">
        <v>100000</v>
      </c>
    </row>
    <row r="61" spans="1:6" x14ac:dyDescent="0.3">
      <c r="A61" s="10"/>
      <c r="B61" s="11"/>
      <c r="C61" s="11"/>
      <c r="D61" s="11" t="s">
        <v>114</v>
      </c>
      <c r="E61" s="11" t="s">
        <v>115</v>
      </c>
      <c r="F61" s="13">
        <v>126620</v>
      </c>
    </row>
    <row r="62" spans="1:6" x14ac:dyDescent="0.3">
      <c r="A62" s="10"/>
      <c r="B62" s="11"/>
      <c r="C62" s="11"/>
      <c r="D62" s="11" t="s">
        <v>37</v>
      </c>
      <c r="E62" s="11" t="s">
        <v>116</v>
      </c>
      <c r="F62" s="13">
        <v>129219</v>
      </c>
    </row>
    <row r="63" spans="1:6" x14ac:dyDescent="0.3">
      <c r="A63" s="10"/>
      <c r="B63" s="11"/>
      <c r="C63" s="11"/>
      <c r="D63" s="11" t="s">
        <v>117</v>
      </c>
      <c r="E63" s="11" t="s">
        <v>86</v>
      </c>
      <c r="F63" s="13">
        <v>163350</v>
      </c>
    </row>
    <row r="64" spans="1:6" x14ac:dyDescent="0.3">
      <c r="A64" s="10"/>
      <c r="B64" s="11"/>
      <c r="C64" s="11"/>
      <c r="D64" s="11" t="s">
        <v>66</v>
      </c>
      <c r="E64" s="11" t="s">
        <v>118</v>
      </c>
      <c r="F64" s="13">
        <v>250551</v>
      </c>
    </row>
    <row r="65" spans="1:6" x14ac:dyDescent="0.3">
      <c r="A65" s="10"/>
      <c r="B65" s="11"/>
      <c r="C65" s="11"/>
      <c r="D65" s="11" t="s">
        <v>119</v>
      </c>
      <c r="E65" s="11" t="s">
        <v>120</v>
      </c>
      <c r="F65" s="13">
        <v>261911</v>
      </c>
    </row>
    <row r="66" spans="1:6" x14ac:dyDescent="0.3">
      <c r="A66" s="10"/>
      <c r="B66" s="11"/>
      <c r="C66" s="11"/>
      <c r="D66" s="11"/>
      <c r="E66" s="14" t="s">
        <v>32</v>
      </c>
      <c r="F66" s="13">
        <f>SUM(F35:F65)</f>
        <v>1790871</v>
      </c>
    </row>
    <row r="67" spans="1:6" x14ac:dyDescent="0.3">
      <c r="A67" s="10"/>
      <c r="B67" s="11"/>
      <c r="C67" s="11"/>
      <c r="D67" s="11"/>
      <c r="E67" s="14" t="s">
        <v>33</v>
      </c>
      <c r="F67" s="13">
        <f>SUM(F33+F66)</f>
        <v>1977370</v>
      </c>
    </row>
    <row r="68" spans="1:6" x14ac:dyDescent="0.3">
      <c r="A68" s="15"/>
      <c r="B68" s="16"/>
      <c r="C68" s="16"/>
      <c r="D68" s="16"/>
      <c r="E68" s="16"/>
      <c r="F68" s="17"/>
    </row>
    <row r="69" spans="1:6" x14ac:dyDescent="0.3">
      <c r="A69" s="7" t="s">
        <v>68</v>
      </c>
      <c r="B69" s="8" t="s">
        <v>7</v>
      </c>
      <c r="C69" s="8" t="s">
        <v>8</v>
      </c>
      <c r="D69" s="8" t="s">
        <v>9</v>
      </c>
      <c r="E69" s="8" t="s">
        <v>9</v>
      </c>
      <c r="F69" s="18">
        <v>125778</v>
      </c>
    </row>
    <row r="70" spans="1:6" x14ac:dyDescent="0.3">
      <c r="A70" s="10"/>
      <c r="B70" s="11"/>
      <c r="C70" s="11"/>
      <c r="D70" s="11"/>
      <c r="E70" s="11"/>
      <c r="F70" s="12"/>
    </row>
    <row r="71" spans="1:6" x14ac:dyDescent="0.3">
      <c r="A71" s="10"/>
      <c r="B71" s="11" t="s">
        <v>10</v>
      </c>
      <c r="C71" s="11" t="s">
        <v>8</v>
      </c>
      <c r="D71" s="11" t="s">
        <v>35</v>
      </c>
      <c r="E71" s="11" t="s">
        <v>36</v>
      </c>
      <c r="F71" s="13">
        <v>10000</v>
      </c>
    </row>
    <row r="72" spans="1:6" x14ac:dyDescent="0.3">
      <c r="A72" s="10"/>
      <c r="B72" s="11"/>
      <c r="C72" s="11"/>
      <c r="D72" s="11" t="s">
        <v>37</v>
      </c>
      <c r="E72" s="11" t="s">
        <v>38</v>
      </c>
      <c r="F72" s="13">
        <v>10500</v>
      </c>
    </row>
    <row r="73" spans="1:6" x14ac:dyDescent="0.3">
      <c r="A73" s="10"/>
      <c r="B73" s="11"/>
      <c r="C73" s="11"/>
      <c r="D73" s="11" t="s">
        <v>11</v>
      </c>
      <c r="E73" s="11" t="s">
        <v>39</v>
      </c>
      <c r="F73" s="13">
        <v>12666</v>
      </c>
    </row>
    <row r="74" spans="1:6" x14ac:dyDescent="0.3">
      <c r="A74" s="10"/>
      <c r="B74" s="11"/>
      <c r="C74" s="11"/>
      <c r="D74" s="11" t="s">
        <v>40</v>
      </c>
      <c r="E74" s="11" t="s">
        <v>41</v>
      </c>
      <c r="F74" s="13">
        <v>14840</v>
      </c>
    </row>
    <row r="75" spans="1:6" x14ac:dyDescent="0.3">
      <c r="A75" s="10"/>
      <c r="B75" s="11"/>
      <c r="C75" s="11"/>
      <c r="D75" s="11" t="s">
        <v>42</v>
      </c>
      <c r="E75" s="11" t="s">
        <v>43</v>
      </c>
      <c r="F75" s="13">
        <v>15800</v>
      </c>
    </row>
    <row r="76" spans="1:6" x14ac:dyDescent="0.3">
      <c r="A76" s="10"/>
      <c r="B76" s="11"/>
      <c r="C76" s="11"/>
      <c r="D76" s="11" t="s">
        <v>44</v>
      </c>
      <c r="E76" s="11" t="s">
        <v>45</v>
      </c>
      <c r="F76" s="13">
        <v>17375</v>
      </c>
    </row>
    <row r="77" spans="1:6" x14ac:dyDescent="0.3">
      <c r="A77" s="10"/>
      <c r="B77" s="11"/>
      <c r="C77" s="11"/>
      <c r="D77" s="11" t="s">
        <v>46</v>
      </c>
      <c r="E77" s="11" t="s">
        <v>47</v>
      </c>
      <c r="F77" s="13">
        <v>18625</v>
      </c>
    </row>
    <row r="78" spans="1:6" x14ac:dyDescent="0.3">
      <c r="A78" s="10"/>
      <c r="B78" s="11"/>
      <c r="C78" s="11"/>
      <c r="D78" s="11" t="s">
        <v>48</v>
      </c>
      <c r="E78" s="11" t="s">
        <v>49</v>
      </c>
      <c r="F78" s="13">
        <v>19400</v>
      </c>
    </row>
    <row r="79" spans="1:6" x14ac:dyDescent="0.3">
      <c r="A79" s="10"/>
      <c r="B79" s="11"/>
      <c r="C79" s="11"/>
      <c r="D79" s="11" t="s">
        <v>37</v>
      </c>
      <c r="E79" s="11" t="s">
        <v>50</v>
      </c>
      <c r="F79" s="13">
        <v>19500</v>
      </c>
    </row>
    <row r="80" spans="1:6" x14ac:dyDescent="0.3">
      <c r="A80" s="10"/>
      <c r="B80" s="11"/>
      <c r="C80" s="11"/>
      <c r="D80" s="11" t="s">
        <v>37</v>
      </c>
      <c r="E80" s="11" t="s">
        <v>51</v>
      </c>
      <c r="F80" s="13">
        <v>19500</v>
      </c>
    </row>
    <row r="81" spans="1:8" x14ac:dyDescent="0.3">
      <c r="A81" s="10"/>
      <c r="B81" s="11"/>
      <c r="C81" s="11"/>
      <c r="D81" s="11" t="s">
        <v>37</v>
      </c>
      <c r="E81" s="11" t="s">
        <v>52</v>
      </c>
      <c r="F81" s="13">
        <v>19500</v>
      </c>
    </row>
    <row r="82" spans="1:8" x14ac:dyDescent="0.3">
      <c r="A82" s="10"/>
      <c r="B82" s="11"/>
      <c r="C82" s="11"/>
      <c r="D82" s="11" t="s">
        <v>53</v>
      </c>
      <c r="E82" s="11" t="s">
        <v>54</v>
      </c>
      <c r="F82" s="13">
        <v>20416</v>
      </c>
    </row>
    <row r="83" spans="1:8" x14ac:dyDescent="0.3">
      <c r="A83" s="10"/>
      <c r="B83" s="11"/>
      <c r="C83" s="11"/>
      <c r="D83" s="11" t="s">
        <v>55</v>
      </c>
      <c r="E83" s="11" t="s">
        <v>56</v>
      </c>
      <c r="F83" s="13">
        <v>24150</v>
      </c>
    </row>
    <row r="84" spans="1:8" x14ac:dyDescent="0.3">
      <c r="A84" s="10"/>
      <c r="B84" s="11"/>
      <c r="C84" s="11"/>
      <c r="D84" s="11" t="s">
        <v>57</v>
      </c>
      <c r="E84" s="11" t="s">
        <v>58</v>
      </c>
      <c r="F84" s="13">
        <v>25000</v>
      </c>
    </row>
    <row r="85" spans="1:8" x14ac:dyDescent="0.3">
      <c r="A85" s="10"/>
      <c r="B85" s="11"/>
      <c r="C85" s="11"/>
      <c r="D85" s="11" t="s">
        <v>59</v>
      </c>
      <c r="E85" s="11" t="s">
        <v>60</v>
      </c>
      <c r="F85" s="13">
        <v>27738</v>
      </c>
    </row>
    <row r="86" spans="1:8" x14ac:dyDescent="0.3">
      <c r="A86" s="10"/>
      <c r="B86" s="11"/>
      <c r="C86" s="11"/>
      <c r="D86" s="11" t="s">
        <v>61</v>
      </c>
      <c r="E86" s="11" t="s">
        <v>62</v>
      </c>
      <c r="F86" s="13">
        <v>49145</v>
      </c>
    </row>
    <row r="87" spans="1:8" x14ac:dyDescent="0.3">
      <c r="A87" s="10"/>
      <c r="B87" s="11"/>
      <c r="C87" s="11"/>
      <c r="D87" s="11" t="s">
        <v>26</v>
      </c>
      <c r="E87" s="11" t="s">
        <v>63</v>
      </c>
      <c r="F87" s="13">
        <v>72000</v>
      </c>
    </row>
    <row r="88" spans="1:8" x14ac:dyDescent="0.3">
      <c r="A88" s="10"/>
      <c r="B88" s="11"/>
      <c r="C88" s="11"/>
      <c r="D88" s="11" t="s">
        <v>64</v>
      </c>
      <c r="E88" s="11" t="s">
        <v>65</v>
      </c>
      <c r="F88" s="13">
        <v>111047</v>
      </c>
    </row>
    <row r="89" spans="1:8" x14ac:dyDescent="0.3">
      <c r="A89" s="10"/>
      <c r="B89" s="11"/>
      <c r="C89" s="11"/>
      <c r="D89" s="11" t="s">
        <v>66</v>
      </c>
      <c r="E89" s="11" t="s">
        <v>67</v>
      </c>
      <c r="F89" s="13">
        <v>187790</v>
      </c>
    </row>
    <row r="90" spans="1:8" x14ac:dyDescent="0.3">
      <c r="A90" s="10"/>
      <c r="B90" s="11"/>
      <c r="C90" s="11"/>
      <c r="D90" s="11"/>
      <c r="E90" s="14" t="s">
        <v>32</v>
      </c>
      <c r="F90" s="13">
        <f>SUM(F71:F89)</f>
        <v>694992</v>
      </c>
    </row>
    <row r="91" spans="1:8" x14ac:dyDescent="0.3">
      <c r="A91" s="10"/>
      <c r="B91" s="11"/>
      <c r="C91" s="11"/>
      <c r="D91" s="11"/>
      <c r="E91" s="14" t="s">
        <v>33</v>
      </c>
      <c r="F91" s="13">
        <f>SUM(F69+F90)</f>
        <v>820770</v>
      </c>
    </row>
    <row r="92" spans="1:8" x14ac:dyDescent="0.3">
      <c r="A92" s="15"/>
      <c r="B92" s="16"/>
      <c r="C92" s="16"/>
      <c r="D92" s="16"/>
      <c r="E92" s="16"/>
      <c r="F92" s="17"/>
    </row>
    <row r="93" spans="1:8" x14ac:dyDescent="0.3">
      <c r="A93" s="7" t="s">
        <v>6</v>
      </c>
      <c r="B93" s="8" t="s">
        <v>7</v>
      </c>
      <c r="C93" s="8" t="s">
        <v>8</v>
      </c>
      <c r="D93" s="8" t="s">
        <v>9</v>
      </c>
      <c r="E93" s="8" t="s">
        <v>9</v>
      </c>
      <c r="F93" s="19">
        <v>47711</v>
      </c>
      <c r="H93" s="2"/>
    </row>
    <row r="94" spans="1:8" x14ac:dyDescent="0.3">
      <c r="A94" s="10"/>
      <c r="B94" s="11"/>
      <c r="C94" s="20"/>
      <c r="D94" s="20"/>
      <c r="E94" s="20"/>
      <c r="F94" s="21"/>
      <c r="H94" s="2"/>
    </row>
    <row r="95" spans="1:8" x14ac:dyDescent="0.3">
      <c r="A95" s="10"/>
      <c r="B95" s="20" t="s">
        <v>10</v>
      </c>
      <c r="C95" s="20" t="s">
        <v>8</v>
      </c>
      <c r="D95" s="20" t="s">
        <v>11</v>
      </c>
      <c r="E95" s="22" t="s">
        <v>12</v>
      </c>
      <c r="F95" s="21">
        <v>10900</v>
      </c>
      <c r="H95" s="2"/>
    </row>
    <row r="96" spans="1:8" x14ac:dyDescent="0.3">
      <c r="A96" s="10"/>
      <c r="B96" s="20"/>
      <c r="C96" s="20"/>
      <c r="D96" s="20" t="s">
        <v>13</v>
      </c>
      <c r="E96" s="23" t="s">
        <v>14</v>
      </c>
      <c r="F96" s="21">
        <v>11000</v>
      </c>
      <c r="H96" s="2"/>
    </row>
    <row r="97" spans="1:8" x14ac:dyDescent="0.3">
      <c r="A97" s="10"/>
      <c r="B97" s="20"/>
      <c r="C97" s="11"/>
      <c r="D97" s="20" t="s">
        <v>15</v>
      </c>
      <c r="E97" s="20" t="s">
        <v>16</v>
      </c>
      <c r="F97" s="21">
        <v>14920</v>
      </c>
      <c r="H97" s="2"/>
    </row>
    <row r="98" spans="1:8" x14ac:dyDescent="0.3">
      <c r="A98" s="10"/>
      <c r="B98" s="20"/>
      <c r="C98" s="11"/>
      <c r="D98" s="20" t="s">
        <v>17</v>
      </c>
      <c r="E98" s="20" t="s">
        <v>18</v>
      </c>
      <c r="F98" s="21">
        <v>15000</v>
      </c>
      <c r="H98" s="2"/>
    </row>
    <row r="99" spans="1:8" x14ac:dyDescent="0.3">
      <c r="A99" s="24"/>
      <c r="B99" s="20"/>
      <c r="C99" s="20"/>
      <c r="D99" s="20" t="s">
        <v>19</v>
      </c>
      <c r="E99" s="20" t="s">
        <v>20</v>
      </c>
      <c r="F99" s="21">
        <v>18750</v>
      </c>
      <c r="H99" s="2"/>
    </row>
    <row r="100" spans="1:8" x14ac:dyDescent="0.3">
      <c r="A100" s="24"/>
      <c r="B100" s="20"/>
      <c r="C100" s="20"/>
      <c r="D100" s="20" t="s">
        <v>11</v>
      </c>
      <c r="E100" s="20" t="s">
        <v>21</v>
      </c>
      <c r="F100" s="21">
        <v>30470</v>
      </c>
      <c r="H100" s="2"/>
    </row>
    <row r="101" spans="1:8" x14ac:dyDescent="0.3">
      <c r="A101" s="24"/>
      <c r="B101" s="20"/>
      <c r="C101" s="20"/>
      <c r="D101" s="20" t="s">
        <v>22</v>
      </c>
      <c r="E101" s="20" t="s">
        <v>23</v>
      </c>
      <c r="F101" s="25">
        <v>38400</v>
      </c>
      <c r="H101" s="3"/>
    </row>
    <row r="102" spans="1:8" x14ac:dyDescent="0.3">
      <c r="A102" s="24"/>
      <c r="B102" s="20"/>
      <c r="C102" s="20"/>
      <c r="D102" s="20" t="s">
        <v>24</v>
      </c>
      <c r="E102" s="20" t="s">
        <v>25</v>
      </c>
      <c r="F102" s="25">
        <v>53619</v>
      </c>
      <c r="H102" s="3"/>
    </row>
    <row r="103" spans="1:8" x14ac:dyDescent="0.3">
      <c r="A103" s="24"/>
      <c r="B103" s="20"/>
      <c r="C103" s="20"/>
      <c r="D103" s="20" t="s">
        <v>26</v>
      </c>
      <c r="E103" s="20" t="s">
        <v>27</v>
      </c>
      <c r="F103" s="21">
        <v>133847</v>
      </c>
      <c r="H103" s="2"/>
    </row>
    <row r="104" spans="1:8" x14ac:dyDescent="0.3">
      <c r="A104" s="24"/>
      <c r="B104" s="20"/>
      <c r="C104" s="20"/>
      <c r="D104" s="20" t="s">
        <v>28</v>
      </c>
      <c r="E104" s="20" t="s">
        <v>29</v>
      </c>
      <c r="F104" s="21">
        <v>411954</v>
      </c>
      <c r="H104" s="2"/>
    </row>
    <row r="105" spans="1:8" x14ac:dyDescent="0.3">
      <c r="A105" s="24"/>
      <c r="B105" s="20"/>
      <c r="C105" s="20"/>
      <c r="D105" s="20" t="s">
        <v>30</v>
      </c>
      <c r="E105" s="20" t="s">
        <v>31</v>
      </c>
      <c r="F105" s="21">
        <v>320825</v>
      </c>
      <c r="H105" s="2"/>
    </row>
    <row r="106" spans="1:8" x14ac:dyDescent="0.3">
      <c r="A106" s="24"/>
      <c r="B106" s="20"/>
      <c r="C106" s="20"/>
      <c r="D106" s="20"/>
      <c r="E106" s="26" t="s">
        <v>32</v>
      </c>
      <c r="F106" s="21">
        <v>1059685</v>
      </c>
      <c r="H106" s="2"/>
    </row>
    <row r="107" spans="1:8" x14ac:dyDescent="0.3">
      <c r="A107" s="27"/>
      <c r="B107" s="28"/>
      <c r="C107" s="28"/>
      <c r="D107" s="28"/>
      <c r="E107" s="29" t="s">
        <v>33</v>
      </c>
      <c r="F107" s="30">
        <f>SUM(F93+F106)</f>
        <v>1107396</v>
      </c>
      <c r="H107" s="2"/>
    </row>
    <row r="108" spans="1:8" x14ac:dyDescent="0.3">
      <c r="F108" s="2"/>
    </row>
    <row r="109" spans="1:8" x14ac:dyDescent="0.3">
      <c r="F109" s="2"/>
    </row>
    <row r="110" spans="1:8" x14ac:dyDescent="0.3">
      <c r="F110" s="2"/>
    </row>
    <row r="111" spans="1:8" x14ac:dyDescent="0.3">
      <c r="F111" s="2"/>
    </row>
    <row r="112" spans="1:8" x14ac:dyDescent="0.3">
      <c r="F112" s="2"/>
    </row>
    <row r="113" spans="1:6" x14ac:dyDescent="0.3">
      <c r="F113" s="2"/>
    </row>
    <row r="114" spans="1:6" x14ac:dyDescent="0.3">
      <c r="C114" s="1"/>
      <c r="F114" s="2"/>
    </row>
    <row r="115" spans="1:6" x14ac:dyDescent="0.3">
      <c r="F115" s="2"/>
    </row>
    <row r="116" spans="1:6" x14ac:dyDescent="0.3">
      <c r="F116" s="2"/>
    </row>
    <row r="117" spans="1:6" x14ac:dyDescent="0.3">
      <c r="F117" s="2"/>
    </row>
    <row r="118" spans="1:6" x14ac:dyDescent="0.3">
      <c r="F118" s="2"/>
    </row>
    <row r="119" spans="1:6" x14ac:dyDescent="0.3">
      <c r="F119" s="2"/>
    </row>
    <row r="120" spans="1:6" x14ac:dyDescent="0.3">
      <c r="F120" s="2"/>
    </row>
    <row r="121" spans="1:6" x14ac:dyDescent="0.3">
      <c r="F121" s="2"/>
    </row>
    <row r="122" spans="1:6" x14ac:dyDescent="0.3">
      <c r="C122" s="1"/>
      <c r="D122" s="1"/>
      <c r="E122" s="1"/>
      <c r="F122" s="2"/>
    </row>
    <row r="123" spans="1:6" x14ac:dyDescent="0.3">
      <c r="A123" s="1"/>
      <c r="C123" s="1"/>
      <c r="D123" s="1"/>
      <c r="E123" s="1"/>
      <c r="F123" s="2"/>
    </row>
    <row r="124" spans="1:6" x14ac:dyDescent="0.3">
      <c r="A124" s="1"/>
      <c r="B124" s="1"/>
      <c r="C124" s="1"/>
      <c r="D124" s="1"/>
      <c r="E124" s="1"/>
      <c r="F124" s="2"/>
    </row>
    <row r="125" spans="1:6" x14ac:dyDescent="0.3">
      <c r="A125" s="1"/>
      <c r="B125" s="1"/>
      <c r="C125" s="1"/>
      <c r="D125" s="1"/>
      <c r="E125" s="1"/>
      <c r="F125" s="2"/>
    </row>
    <row r="126" spans="1:6" x14ac:dyDescent="0.3">
      <c r="A126" s="1"/>
      <c r="B126" s="1"/>
      <c r="C126" s="1"/>
      <c r="D126" s="1"/>
      <c r="E126" s="1"/>
      <c r="F126" s="2"/>
    </row>
    <row r="127" spans="1:6" x14ac:dyDescent="0.3">
      <c r="A127" s="1"/>
      <c r="B127" s="1"/>
      <c r="C127" s="1"/>
      <c r="D127" s="1"/>
      <c r="E127" s="1"/>
      <c r="F127" s="2"/>
    </row>
    <row r="128" spans="1:6" x14ac:dyDescent="0.3">
      <c r="A128" s="1"/>
      <c r="B128" s="1"/>
      <c r="C128" s="1"/>
      <c r="D128" s="1"/>
      <c r="E128" s="1"/>
      <c r="F128" s="2"/>
    </row>
    <row r="129" spans="1:6" x14ac:dyDescent="0.3">
      <c r="A129" s="1"/>
      <c r="B129" s="1"/>
      <c r="C129" s="1"/>
      <c r="D129" s="1"/>
      <c r="E129" s="1"/>
      <c r="F129" s="2"/>
    </row>
    <row r="130" spans="1:6" x14ac:dyDescent="0.3">
      <c r="A130" s="1"/>
      <c r="B130" s="1"/>
      <c r="C130" s="1"/>
      <c r="D130" s="1"/>
      <c r="E130" s="1"/>
      <c r="F130" s="2"/>
    </row>
    <row r="131" spans="1:6" x14ac:dyDescent="0.3">
      <c r="A131" s="1"/>
      <c r="B131" s="1"/>
      <c r="C131" s="1"/>
      <c r="D131" s="1"/>
      <c r="E131" s="1"/>
      <c r="F131" s="2"/>
    </row>
    <row r="132" spans="1:6" x14ac:dyDescent="0.3">
      <c r="A132" s="1"/>
      <c r="B132" s="1"/>
      <c r="C132" s="1"/>
      <c r="D132" s="1"/>
      <c r="E132" s="1"/>
      <c r="F132" s="2"/>
    </row>
    <row r="133" spans="1:6" x14ac:dyDescent="0.3">
      <c r="A133" s="1"/>
      <c r="B133" s="1"/>
      <c r="C133" s="1"/>
      <c r="D133" s="1"/>
      <c r="E133" s="1"/>
      <c r="F133" s="2"/>
    </row>
    <row r="134" spans="1:6" x14ac:dyDescent="0.3">
      <c r="A134" s="1"/>
      <c r="B134" s="1"/>
      <c r="C134" s="1"/>
      <c r="D134" s="1"/>
      <c r="E134" s="1"/>
      <c r="F134" s="2"/>
    </row>
    <row r="135" spans="1:6" x14ac:dyDescent="0.3">
      <c r="A135" s="1"/>
      <c r="B135" s="1"/>
      <c r="C135" s="1"/>
      <c r="D135" s="1"/>
      <c r="E135" s="1"/>
      <c r="F135" s="2"/>
    </row>
    <row r="136" spans="1:6" x14ac:dyDescent="0.3">
      <c r="A136" s="1"/>
      <c r="B136" s="1"/>
      <c r="C136" s="1"/>
      <c r="D136" s="1"/>
      <c r="E136" s="1"/>
      <c r="F136" s="2"/>
    </row>
    <row r="137" spans="1:6" x14ac:dyDescent="0.3">
      <c r="A137" s="1"/>
      <c r="B137" s="1"/>
      <c r="C137" s="1"/>
      <c r="D137" s="1"/>
      <c r="E137" s="1"/>
      <c r="F137" s="2"/>
    </row>
    <row r="138" spans="1:6" x14ac:dyDescent="0.3">
      <c r="A138" s="1"/>
      <c r="B138" s="1"/>
      <c r="C138" s="1"/>
      <c r="D138" s="1"/>
      <c r="E138" s="1"/>
      <c r="F138" s="2"/>
    </row>
    <row r="139" spans="1:6" x14ac:dyDescent="0.3">
      <c r="A139" s="1"/>
      <c r="B139" s="1"/>
      <c r="C139" s="1"/>
      <c r="D139" s="1"/>
      <c r="E139" s="1"/>
      <c r="F139" s="2"/>
    </row>
    <row r="140" spans="1:6" x14ac:dyDescent="0.3">
      <c r="A140" s="1"/>
      <c r="B140" s="1"/>
      <c r="C140" s="1"/>
      <c r="D140" s="1"/>
      <c r="E140" s="1"/>
      <c r="F140" s="2"/>
    </row>
    <row r="141" spans="1:6" x14ac:dyDescent="0.3">
      <c r="A141" s="1"/>
      <c r="B141" s="1"/>
      <c r="C141" s="1"/>
      <c r="D141" s="1"/>
      <c r="E141" s="1"/>
      <c r="F141" s="2"/>
    </row>
    <row r="142" spans="1:6" x14ac:dyDescent="0.3">
      <c r="A142" s="1"/>
      <c r="B142" s="1"/>
      <c r="C142" s="1"/>
      <c r="D142" s="1"/>
      <c r="E142" s="1"/>
      <c r="F142" s="2"/>
    </row>
    <row r="143" spans="1:6" x14ac:dyDescent="0.3">
      <c r="A143" s="1"/>
      <c r="B143" s="1"/>
      <c r="C143" s="1"/>
      <c r="D143" s="1"/>
      <c r="E143" s="1"/>
      <c r="F143" s="2"/>
    </row>
    <row r="144" spans="1:6" x14ac:dyDescent="0.3">
      <c r="A144" s="1"/>
      <c r="B144" s="1"/>
      <c r="C144" s="1"/>
      <c r="D144" s="1"/>
      <c r="E144" s="1"/>
      <c r="F144" s="2"/>
    </row>
    <row r="145" spans="1:6" x14ac:dyDescent="0.3">
      <c r="A145" s="1"/>
      <c r="B145" s="1"/>
      <c r="C145" s="1"/>
      <c r="D145" s="1"/>
      <c r="E145" s="1"/>
      <c r="F145" s="2"/>
    </row>
    <row r="146" spans="1:6" x14ac:dyDescent="0.3">
      <c r="A146" s="1"/>
      <c r="B146" s="1"/>
      <c r="C146" s="1"/>
      <c r="F146" s="2"/>
    </row>
    <row r="147" spans="1:6" x14ac:dyDescent="0.3">
      <c r="A147" s="1"/>
      <c r="B147" s="1"/>
      <c r="C147" s="1"/>
      <c r="D147" s="1"/>
      <c r="E147" s="1"/>
      <c r="F147" s="2"/>
    </row>
    <row r="148" spans="1:6" x14ac:dyDescent="0.3">
      <c r="A148" s="1"/>
      <c r="B148" s="1"/>
      <c r="C148" s="1"/>
      <c r="D148" s="1"/>
      <c r="E148" s="1"/>
      <c r="F148" s="2"/>
    </row>
    <row r="149" spans="1:6" x14ac:dyDescent="0.3">
      <c r="A149" s="1"/>
      <c r="B149" s="1"/>
      <c r="C149" s="1"/>
      <c r="D149" s="1"/>
      <c r="E149" s="1"/>
      <c r="F149" s="2"/>
    </row>
    <row r="150" spans="1:6" x14ac:dyDescent="0.3">
      <c r="A150" s="1"/>
      <c r="B150" s="1"/>
      <c r="C150" s="1"/>
      <c r="D150" s="1"/>
      <c r="E150" s="1"/>
      <c r="F150" s="2"/>
    </row>
    <row r="151" spans="1:6" x14ac:dyDescent="0.3">
      <c r="A151" s="1"/>
      <c r="B151" s="1"/>
      <c r="C151" s="1"/>
      <c r="D151" s="1"/>
      <c r="E151" s="1"/>
      <c r="F151" s="2"/>
    </row>
    <row r="152" spans="1:6" x14ac:dyDescent="0.3">
      <c r="A152" s="1"/>
      <c r="B152" s="1"/>
      <c r="C152" s="1"/>
      <c r="D152" s="1"/>
      <c r="E152" s="1"/>
      <c r="F152" s="2"/>
    </row>
    <row r="153" spans="1:6" x14ac:dyDescent="0.3">
      <c r="A153" s="1"/>
      <c r="B153" s="1"/>
      <c r="C153" s="1"/>
      <c r="D153" s="1"/>
      <c r="E153" s="1"/>
      <c r="F153" s="2"/>
    </row>
    <row r="154" spans="1:6" x14ac:dyDescent="0.3">
      <c r="A154" s="1"/>
      <c r="B154" s="1"/>
      <c r="F154" s="2"/>
    </row>
    <row r="155" spans="1:6" x14ac:dyDescent="0.3">
      <c r="A155" s="1"/>
      <c r="B155" s="1"/>
      <c r="F155" s="2"/>
    </row>
    <row r="156" spans="1:6" x14ac:dyDescent="0.3">
      <c r="F156" s="2"/>
    </row>
    <row r="157" spans="1:6" x14ac:dyDescent="0.3">
      <c r="F157" s="2"/>
    </row>
    <row r="158" spans="1:6" x14ac:dyDescent="0.3">
      <c r="F158" s="2"/>
    </row>
    <row r="159" spans="1:6" x14ac:dyDescent="0.3">
      <c r="F159" s="2"/>
    </row>
    <row r="160" spans="1:6" x14ac:dyDescent="0.3">
      <c r="F160" s="2"/>
    </row>
    <row r="161" spans="5:6" x14ac:dyDescent="0.3">
      <c r="F161" s="2"/>
    </row>
    <row r="162" spans="5:6" x14ac:dyDescent="0.3">
      <c r="F162" s="2"/>
    </row>
    <row r="163" spans="5:6" x14ac:dyDescent="0.3">
      <c r="F163" s="2"/>
    </row>
    <row r="164" spans="5:6" x14ac:dyDescent="0.3">
      <c r="F164" s="2"/>
    </row>
    <row r="165" spans="5:6" x14ac:dyDescent="0.3">
      <c r="F165" s="2"/>
    </row>
    <row r="166" spans="5:6" x14ac:dyDescent="0.3">
      <c r="F166" s="2"/>
    </row>
    <row r="167" spans="5:6" x14ac:dyDescent="0.3">
      <c r="F167" s="2"/>
    </row>
    <row r="168" spans="5:6" x14ac:dyDescent="0.3">
      <c r="F168" s="2"/>
    </row>
    <row r="169" spans="5:6" x14ac:dyDescent="0.3">
      <c r="F169" s="2"/>
    </row>
    <row r="170" spans="5:6" x14ac:dyDescent="0.3">
      <c r="F170" s="2"/>
    </row>
    <row r="171" spans="5:6" x14ac:dyDescent="0.3">
      <c r="F171" s="2"/>
    </row>
    <row r="172" spans="5:6" x14ac:dyDescent="0.3">
      <c r="F172" s="2"/>
    </row>
    <row r="173" spans="5:6" x14ac:dyDescent="0.3">
      <c r="F173" s="2"/>
    </row>
    <row r="174" spans="5:6" x14ac:dyDescent="0.3">
      <c r="E174" s="4"/>
      <c r="F174" s="5"/>
    </row>
    <row r="175" spans="5:6" x14ac:dyDescent="0.3">
      <c r="E175" s="6"/>
      <c r="F17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Contractors</vt:lpstr>
    </vt:vector>
  </TitlesOfParts>
  <Company>SA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Sonny Lee</dc:creator>
  <cp:lastModifiedBy>John Matsis</cp:lastModifiedBy>
  <dcterms:created xsi:type="dcterms:W3CDTF">2019-10-24T23:32:53Z</dcterms:created>
  <dcterms:modified xsi:type="dcterms:W3CDTF">2022-10-10T05:07:06Z</dcterms:modified>
</cp:coreProperties>
</file>