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sagov.sharepoint.com/sites/PlanningandProjects/Shared Documents/Performance/02 Annual Report/2021-22/DataSA dataset/"/>
    </mc:Choice>
  </mc:AlternateContent>
  <xr:revisionPtr revIDLastSave="153" documentId="8_{4135C1F0-4C1F-49C8-A2AA-08EBB913555C}" xr6:coauthVersionLast="47" xr6:coauthVersionMax="47" xr10:uidLastSave="{2C85118A-65A0-48E1-8660-6D2223A73E03}"/>
  <bookViews>
    <workbookView xWindow="-120" yWindow="-120" windowWidth="29040" windowHeight="15840" activeTab="1" xr2:uid="{00000000-000D-0000-FFFF-FFFF00000000}"/>
  </bookViews>
  <sheets>
    <sheet name="WHS &amp; Return to Work" sheetId="8" r:id="rId1"/>
    <sheet name="Executive Employment" sheetId="9" r:id="rId2"/>
    <sheet name="Consultants" sheetId="1" r:id="rId3"/>
    <sheet name="Contractors" sheetId="4" r:id="rId4"/>
    <sheet name="Fraud" sheetId="10" r:id="rId5"/>
    <sheet name="Public Complaints" sheetId="5" r:id="rId6"/>
    <sheet name="Public interest Disclosure" sheetId="11" r:id="rId7"/>
  </sheets>
  <definedNames>
    <definedName name="_Toc525129629" localSheetId="0">'WHS &amp; Return to Work'!$A$2</definedName>
    <definedName name="_Toc9434576" localSheetId="2">Consultants!$A$2</definedName>
    <definedName name="_Toc9434587" localSheetId="5">'Public Complaints'!$A$2</definedName>
    <definedName name="_Toc9434588" localSheetId="5">'Public Complaints'!$A$4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2" i="9" l="1"/>
  <c r="H12" i="9"/>
  <c r="H9" i="5"/>
  <c r="G9" i="5"/>
  <c r="F9" i="5"/>
  <c r="E9" i="5"/>
  <c r="F12" i="9"/>
  <c r="D9" i="5"/>
  <c r="C9" i="5"/>
  <c r="B9" i="5"/>
  <c r="D12" i="9" l="1"/>
  <c r="C12" i="9"/>
  <c r="B12" i="9"/>
</calcChain>
</file>

<file path=xl/sharedStrings.xml><?xml version="1.0" encoding="utf-8"?>
<sst xmlns="http://schemas.openxmlformats.org/spreadsheetml/2006/main" count="242" uniqueCount="171">
  <si>
    <t xml:space="preserve">Number </t>
  </si>
  <si>
    <t>$ Actual payment</t>
  </si>
  <si>
    <t>Total</t>
  </si>
  <si>
    <t xml:space="preserve">Consultancies with a contract value above $10,000 each </t>
  </si>
  <si>
    <t xml:space="preserve">Consultancies </t>
  </si>
  <si>
    <t xml:space="preserve">Purpose </t>
  </si>
  <si>
    <t>2018-19</t>
  </si>
  <si>
    <t>2017-18</t>
  </si>
  <si>
    <t>(+ / -)</t>
  </si>
  <si>
    <t xml:space="preserve">Workplace injury claims </t>
  </si>
  <si>
    <t>Total new workplace injury claims</t>
  </si>
  <si>
    <t>Fatalities</t>
  </si>
  <si>
    <t>Seriously injured workers*</t>
  </si>
  <si>
    <t>Significant injuries (where lost time exceeds a working week, expressed as frequency rate per 1000 FTE)</t>
  </si>
  <si>
    <t xml:space="preserve"> </t>
  </si>
  <si>
    <r>
      <t>Number of notifiable incidents (</t>
    </r>
    <r>
      <rPr>
        <i/>
        <sz val="11"/>
        <color rgb="FF000000"/>
        <rFont val="Arial"/>
        <family val="2"/>
      </rPr>
      <t>WHS Act 2012,</t>
    </r>
  </si>
  <si>
    <t>Part 3)</t>
  </si>
  <si>
    <r>
      <t>Number of provisional improvement, improvement and prohibition notices (</t>
    </r>
    <r>
      <rPr>
        <i/>
        <sz val="11"/>
        <color rgb="FF000000"/>
        <rFont val="Arial"/>
        <family val="2"/>
      </rPr>
      <t>WHS Act 2012 Sections 90, 191 and 195</t>
    </r>
    <r>
      <rPr>
        <sz val="11"/>
        <color rgb="FF000000"/>
        <rFont val="Arial"/>
        <family val="2"/>
      </rPr>
      <t>)</t>
    </r>
  </si>
  <si>
    <r>
      <t>Return to work costs</t>
    </r>
    <r>
      <rPr>
        <sz val="11"/>
        <color rgb="FF000000"/>
        <rFont val="Arial"/>
        <family val="2"/>
      </rPr>
      <t>**</t>
    </r>
  </si>
  <si>
    <t>Total gross workers compensation expenditure ($)</t>
  </si>
  <si>
    <t>Income support payments – gross ($)</t>
  </si>
  <si>
    <r>
      <t xml:space="preserve">*number of claimants assessed during the reporting period as having a whole person impairment of 30% or more under the </t>
    </r>
    <r>
      <rPr>
        <i/>
        <sz val="11"/>
        <color rgb="FF808080"/>
        <rFont val="Arial"/>
        <family val="2"/>
      </rPr>
      <t>Return to Work Act 2014 (Part 2 Division 5)</t>
    </r>
  </si>
  <si>
    <t>**before third party recovery</t>
  </si>
  <si>
    <t>Executive employment in the agency</t>
  </si>
  <si>
    <t>SAES 1</t>
  </si>
  <si>
    <t>SAES 2</t>
  </si>
  <si>
    <t>EXEC F</t>
  </si>
  <si>
    <t>TOTAL</t>
  </si>
  <si>
    <t>All consultants below $10,000 each – combined</t>
  </si>
  <si>
    <t>Consultancies with a contract value below $10,000 each</t>
  </si>
  <si>
    <t>Consultancies</t>
  </si>
  <si>
    <t>Contractors with a contract value below $10,000</t>
  </si>
  <si>
    <t>Contractors</t>
  </si>
  <si>
    <t>All contractors below $10,000 each - combined</t>
  </si>
  <si>
    <t xml:space="preserve">Various </t>
  </si>
  <si>
    <t xml:space="preserve">Contractors with a contract value above $10,000 each </t>
  </si>
  <si>
    <t xml:space="preserve">Contractors </t>
  </si>
  <si>
    <t>Category/nature of fraud</t>
  </si>
  <si>
    <t>Number of instances</t>
  </si>
  <si>
    <t>Year</t>
  </si>
  <si>
    <t xml:space="preserve">Number of occasions on which public interest information has been disclosed </t>
  </si>
  <si>
    <t>Public complaints</t>
  </si>
  <si>
    <t>Work health and safety and return to work performance</t>
  </si>
  <si>
    <t>2016-17</t>
  </si>
  <si>
    <t>2019-20</t>
  </si>
  <si>
    <t>Work health and safety regulation</t>
  </si>
  <si>
    <t>Classification</t>
  </si>
  <si>
    <t>2014-15</t>
  </si>
  <si>
    <t>2015-16</t>
  </si>
  <si>
    <t>EXEC A</t>
  </si>
  <si>
    <t>CONAGD</t>
  </si>
  <si>
    <t>EXEC E</t>
  </si>
  <si>
    <t>Statutory appointments</t>
  </si>
  <si>
    <t>DSD Reporting</t>
  </si>
  <si>
    <t>Instances of Fraud detected in the agency</t>
  </si>
  <si>
    <t>Public interest disclosure</t>
  </si>
  <si>
    <t>Nature of Complaint</t>
  </si>
  <si>
    <t>Service Delivery</t>
  </si>
  <si>
    <t>Staff Behaviour</t>
  </si>
  <si>
    <t>Access/process/procedures</t>
  </si>
  <si>
    <t>Other</t>
  </si>
  <si>
    <t>Nil</t>
  </si>
  <si>
    <t>Hammond Street Developments</t>
  </si>
  <si>
    <t>McMillen International Pty Ltd</t>
  </si>
  <si>
    <t>Provision of services, as Chief Scientist, on matters of science, technology and innovation.</t>
  </si>
  <si>
    <t>Various</t>
  </si>
  <si>
    <t>2020-21</t>
  </si>
  <si>
    <t>Grant Application</t>
  </si>
  <si>
    <t>DBusiness Pty Ltd</t>
  </si>
  <si>
    <t>Ernst &amp; Young</t>
  </si>
  <si>
    <t>Galpins Accountants, Auditors and Business Consultants</t>
  </si>
  <si>
    <t>Apprenticeship and Traineeship online Application System (ATLAS) integration.</t>
  </si>
  <si>
    <t>Instaclustr Pty Ltd</t>
  </si>
  <si>
    <t>ISC Consulting Group Pty Ltd</t>
  </si>
  <si>
    <t>KPMG</t>
  </si>
  <si>
    <t>Sara Jane Consulting Pty Ltd</t>
  </si>
  <si>
    <t>Synergy IQ Pty Ltd</t>
  </si>
  <si>
    <t>VET Development Centre Ltd</t>
  </si>
  <si>
    <t>Temporary labour hire.</t>
  </si>
  <si>
    <t>KSJ Consulting Service Pty Ltd</t>
  </si>
  <si>
    <t>PriceWaterhouseCoopers</t>
  </si>
  <si>
    <t>Silverback Consulting Pty Ltd</t>
  </si>
  <si>
    <t>ACTING EXEC</t>
  </si>
  <si>
    <t>1  </t>
  </si>
  <si>
    <t>0  </t>
  </si>
  <si>
    <t>2.74  </t>
  </si>
  <si>
    <t>0% </t>
  </si>
  <si>
    <t>2021-22</t>
  </si>
  <si>
    <t>% Change 2021-22</t>
  </si>
  <si>
    <t>Aurecon Australasia Pty Ltd</t>
  </si>
  <si>
    <t>Review of the existing Startup Hub model for Lot Fourteen.</t>
  </si>
  <si>
    <t>DAS Business Advisory</t>
  </si>
  <si>
    <t>Undertake stakeholder engagement regarding access to capital in South Australia and produce a report for the Entrepreneurship Advisory Board sub-committee.</t>
  </si>
  <si>
    <t>DonneyCarney Trust</t>
  </si>
  <si>
    <t>Deliver a Science, Technology, Engineering, Mathematics, and Medicine (STEMM) Research and Development Workforce Plan for South Australia.</t>
  </si>
  <si>
    <t>Develop an early insights report with recommendations on whole of economy workforce planning and development approaches.</t>
  </si>
  <si>
    <t>Advice on the long-term strategy to develop South Australia’s Artificial Intelligence capabilities to benefit businesses and hi-tech sectors.</t>
  </si>
  <si>
    <t>Cultural review focused on supporting our First Nations People in economic participation, skills development, and employment.</t>
  </si>
  <si>
    <t>MPH Architects</t>
  </si>
  <si>
    <t>Review existing DIS workspace and future requirements to inform the department’s accommodation strategy.</t>
  </si>
  <si>
    <t>Paul Mason</t>
  </si>
  <si>
    <t>Review the operations of Music SA.</t>
  </si>
  <si>
    <t xml:space="preserve">Advice for the validation of nominal hours for training subsidies.  </t>
  </si>
  <si>
    <t>Social Impact Investment</t>
  </si>
  <si>
    <t>Test the evidence-base and business case for developing a South Australian Impact Investment Fund (SAIIF) to accelerate and grow the impact entrepreneurship sector in SA, including providing advice on the investment fund scope, principles and engaging potential investors.</t>
  </si>
  <si>
    <t>Society Marketing</t>
  </si>
  <si>
    <t>Perform a comprehensive review of the current information provided to skilled migrants sponsored by South Australia and recommended content strategy for 2022-23.</t>
  </si>
  <si>
    <t>Tony Grybowski &amp; Associates</t>
  </si>
  <si>
    <t>Review the operations of Mercury CX and provide recommendations on business models and future government support.</t>
  </si>
  <si>
    <t>Academy IT Pty Ltd</t>
  </si>
  <si>
    <t>Development of course materials for the delivery of new Skill Sets.</t>
  </si>
  <si>
    <t>Accellier</t>
  </si>
  <si>
    <t>Develop and deliver professional development webinars for VET practitioners and training providers.</t>
  </si>
  <si>
    <t>ATEC – Adelaide Training &amp; Employment Centre</t>
  </si>
  <si>
    <t>Delivery support for Kangaroo Island Corporate2Community project.</t>
  </si>
  <si>
    <t>BDO Services Pty Ltd</t>
  </si>
  <si>
    <t>Internal audit assessment of grant management.</t>
  </si>
  <si>
    <t>Event management services for the South Australian Science Awards.</t>
  </si>
  <si>
    <t>Duck &amp; Partners Pty Ltd trading as Duck Pond Solutions</t>
  </si>
  <si>
    <t>Provision of strategic advisory services in relation to the Departments Stakeholder Engagement Business Case.</t>
  </si>
  <si>
    <t xml:space="preserve">Provision of strategic advisory services in relation to the South Australian Training Awards. </t>
  </si>
  <si>
    <t>Empired Ltd</t>
  </si>
  <si>
    <t>Deliver specifications for a Customer Relationship Management (CRM) application for the Office of the South Australian Chief Entrepreneur.</t>
  </si>
  <si>
    <t>High level system design for the Digital Transformation Project.</t>
  </si>
  <si>
    <t xml:space="preserve">Change management support for the machinery of government transition. </t>
  </si>
  <si>
    <t>Change management support for the Digital Transformation program.</t>
  </si>
  <si>
    <t>Develop and implement a scalable, fit for purpose project management framework.</t>
  </si>
  <si>
    <t xml:space="preserve">Change lead for the Digital Transformation and VET Data Streamlining projects. </t>
  </si>
  <si>
    <t xml:space="preserve">Independent validation of the Department's five year demand forecasting model. </t>
  </si>
  <si>
    <t>Forest Grove Technology</t>
  </si>
  <si>
    <t>Cloud Migration, maintenance and support services for the Department's financial budgeting and reporting system.</t>
  </si>
  <si>
    <t>Fyfe Pty Ltd</t>
  </si>
  <si>
    <t>Land Survey, services investigation, administration and Land Titles Office lodgement services for 40-46 Thebarton Road.</t>
  </si>
  <si>
    <t xml:space="preserve">Specialised audit services to support program review and acquittals. </t>
  </si>
  <si>
    <t>Gray Andreotti Advisory</t>
  </si>
  <si>
    <t xml:space="preserve">Commercial advisory services for the Digital Transformation Project.  </t>
  </si>
  <si>
    <t>Hannan Duck &amp; Partners Pty Ltd</t>
  </si>
  <si>
    <t>Review and support services for the South Australian Cyber Security Framework Attestation.</t>
  </si>
  <si>
    <t>Harvest Fair Australia Pty Ltd</t>
  </si>
  <si>
    <t>Deliver a research report of South Australia's impact entrepreneurship ecosystem.</t>
  </si>
  <si>
    <t>Solution architecture and data integration services related to the Digital Transformation Project.</t>
  </si>
  <si>
    <t>Deliver the Future Industries Exchange for Entrepreneurship (FIXE) Leadership Development Program.</t>
  </si>
  <si>
    <t>Ivanti UK Ltd</t>
  </si>
  <si>
    <t xml:space="preserve">Implementation and support of the department’s Asset Management Solution. </t>
  </si>
  <si>
    <t>Review of Growth State Key Performance Indicators.</t>
  </si>
  <si>
    <t>Provide assistance to test and design the Small Business Growth Program through facilitated workshops.</t>
  </si>
  <si>
    <t xml:space="preserve">Gap analysis of small business programs. </t>
  </si>
  <si>
    <t>Strategic planning advisory to support the development of the South Australian Business Hub.</t>
  </si>
  <si>
    <t>LimeBridge Australia Pty Ltd</t>
  </si>
  <si>
    <t>External review of all front-facing customer channels and an in-depth analysis of the customer experience cycle when interacting with the agency.</t>
  </si>
  <si>
    <t>Lumoptix LLC</t>
  </si>
  <si>
    <t xml:space="preserve">Report for the opportunities for global photonics companies in South Australia. </t>
  </si>
  <si>
    <t>Movers &amp; Shakers</t>
  </si>
  <si>
    <t>Independent Awards' Evaluator for the 2022 South Australian Training Awards.</t>
  </si>
  <si>
    <t>Naked Bookings Pty Ltd</t>
  </si>
  <si>
    <t>Development and delivery of an online See it LIVE! E-Voucher System.</t>
  </si>
  <si>
    <t>Nation Creative Pty Ltd</t>
  </si>
  <si>
    <t xml:space="preserve">Brand strategy development services for the Office of Small and Family Business. </t>
  </si>
  <si>
    <t>Internal audit assessment of the policy and procedure framework.</t>
  </si>
  <si>
    <t>Delivery of an evidence-based updated draft South Australian VET market accountability framework.</t>
  </si>
  <si>
    <t>Jobs For You campaign-content mapping, planning, copywriting, development of content for website, cross-departmental stakeholder liaisons, approvals on content.</t>
  </si>
  <si>
    <t>COVID-19 communications framework, content development, internal communications, materials development, approvals and syndications.</t>
  </si>
  <si>
    <t>Showcase South Australia</t>
  </si>
  <si>
    <t>Coordination of the Financial Recovery Digital Webinar Series.</t>
  </si>
  <si>
    <t>Provision of communications strategy and content roadmap for the Small Business Growth Strategy.</t>
  </si>
  <si>
    <t>Project management services for the development of Skills Strategic Plan.</t>
  </si>
  <si>
    <t>Think One Team Consulting</t>
  </si>
  <si>
    <t>Facilitation of cross-directorate one-team workshops.</t>
  </si>
  <si>
    <t>Virtual Intern</t>
  </si>
  <si>
    <t>Develop virtual internships for the care and personal support sector in partnership with the Commonwealth Local Jobs program and Building Local Care Workforce program.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</si>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</sst>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;[Red]\-&quot;$&quot;#,##0"/>
  </numFmts>
  <fonts count="17" x14ac:knownFonts="1"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i/>
      <sz val="11"/>
      <color rgb="FF000000"/>
      <name val="Arial"/>
      <family val="2"/>
    </font>
    <font>
      <sz val="11"/>
      <color rgb="FF808080"/>
      <name val="Arial"/>
      <family val="2"/>
    </font>
    <font>
      <i/>
      <sz val="11"/>
      <color rgb="FF80808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u/>
      <sz val="11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i/>
      <sz val="11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medium">
        <color rgb="FFAEAAAA"/>
      </left>
      <right style="medium">
        <color rgb="FFAEAAAA"/>
      </right>
      <top style="medium">
        <color rgb="FFAEAAAA"/>
      </top>
      <bottom style="medium">
        <color rgb="FFAEAAAA"/>
      </bottom>
      <diagonal/>
    </border>
    <border>
      <left/>
      <right style="medium">
        <color rgb="FFAEAAAA"/>
      </right>
      <top style="medium">
        <color rgb="FFAEAAAA"/>
      </top>
      <bottom style="medium">
        <color rgb="FFAEAAAA"/>
      </bottom>
      <diagonal/>
    </border>
    <border>
      <left style="medium">
        <color rgb="FFAEAAAA"/>
      </left>
      <right style="medium">
        <color rgb="FFAEAAAA"/>
      </right>
      <top/>
      <bottom style="medium">
        <color rgb="FFAEAAAA"/>
      </bottom>
      <diagonal/>
    </border>
    <border>
      <left/>
      <right style="medium">
        <color rgb="FFAEAAAA"/>
      </right>
      <top/>
      <bottom style="medium">
        <color rgb="FFAEAAAA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0" tint="-0.24994659260841701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 applyAlignment="1">
      <alignment vertical="center"/>
    </xf>
    <xf numFmtId="0" fontId="6" fillId="0" borderId="0" xfId="0" applyFont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11" fillId="0" borderId="0" xfId="0" applyFont="1"/>
    <xf numFmtId="0" fontId="1" fillId="0" borderId="0" xfId="0" applyFont="1" applyAlignment="1">
      <alignment vertical="center"/>
    </xf>
    <xf numFmtId="6" fontId="5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/>
    </xf>
    <xf numFmtId="0" fontId="6" fillId="0" borderId="0" xfId="0" applyFont="1" applyAlignment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2" borderId="9" xfId="0" applyFont="1" applyFill="1" applyBorder="1"/>
    <xf numFmtId="0" fontId="11" fillId="2" borderId="0" xfId="0" applyFont="1" applyFill="1" applyBorder="1"/>
    <xf numFmtId="0" fontId="11" fillId="2" borderId="10" xfId="0" applyFont="1" applyFill="1" applyBorder="1"/>
    <xf numFmtId="0" fontId="15" fillId="0" borderId="13" xfId="0" applyFont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4" fillId="2" borderId="13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6" fontId="4" fillId="0" borderId="0" xfId="0" applyNumberFormat="1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6" fontId="4" fillId="0" borderId="7" xfId="0" applyNumberFormat="1" applyFont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vertical="center" wrapText="1"/>
    </xf>
    <xf numFmtId="6" fontId="4" fillId="2" borderId="9" xfId="0" applyNumberFormat="1" applyFont="1" applyFill="1" applyBorder="1" applyAlignment="1">
      <alignment vertical="center" wrapText="1"/>
    </xf>
    <xf numFmtId="6" fontId="4" fillId="2" borderId="10" xfId="0" applyNumberFormat="1" applyFont="1" applyFill="1" applyBorder="1" applyAlignment="1">
      <alignment vertical="center" wrapText="1"/>
    </xf>
    <xf numFmtId="6" fontId="4" fillId="2" borderId="6" xfId="0" applyNumberFormat="1" applyFont="1" applyFill="1" applyBorder="1" applyAlignment="1">
      <alignment vertical="center" wrapText="1"/>
    </xf>
    <xf numFmtId="6" fontId="4" fillId="2" borderId="8" xfId="0" applyNumberFormat="1" applyFont="1" applyFill="1" applyBorder="1" applyAlignment="1">
      <alignment vertical="center" wrapText="1"/>
    </xf>
    <xf numFmtId="0" fontId="13" fillId="0" borderId="0" xfId="0" applyFont="1" applyAlignment="1"/>
    <xf numFmtId="0" fontId="3" fillId="0" borderId="19" xfId="0" applyFont="1" applyBorder="1" applyAlignment="1">
      <alignment vertical="center" wrapText="1"/>
    </xf>
    <xf numFmtId="0" fontId="14" fillId="0" borderId="0" xfId="0" applyFont="1"/>
    <xf numFmtId="0" fontId="2" fillId="0" borderId="5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Font="1"/>
    <xf numFmtId="0" fontId="11" fillId="2" borderId="13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6" fontId="5" fillId="0" borderId="4" xfId="0" applyNumberFormat="1" applyFont="1" applyFill="1" applyBorder="1" applyAlignment="1">
      <alignment horizontal="right" vertical="center" wrapText="1"/>
    </xf>
    <xf numFmtId="0" fontId="12" fillId="0" borderId="1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10" fillId="0" borderId="17" xfId="0" applyFont="1" applyFill="1" applyBorder="1" applyAlignment="1">
      <alignment horizontal="center"/>
    </xf>
    <xf numFmtId="0" fontId="12" fillId="0" borderId="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9" fontId="4" fillId="0" borderId="10" xfId="0" applyNumberFormat="1" applyFont="1" applyFill="1" applyBorder="1" applyAlignment="1">
      <alignment horizontal="right" vertical="center" wrapText="1"/>
    </xf>
    <xf numFmtId="9" fontId="4" fillId="0" borderId="10" xfId="0" applyNumberFormat="1" applyFont="1" applyFill="1" applyBorder="1" applyAlignment="1">
      <alignment horizontal="right" vertical="center" wrapText="1"/>
    </xf>
    <xf numFmtId="9" fontId="4" fillId="0" borderId="10" xfId="0" applyNumberFormat="1" applyFont="1" applyFill="1" applyBorder="1" applyAlignment="1">
      <alignment vertical="center" wrapText="1"/>
    </xf>
    <xf numFmtId="10" fontId="4" fillId="0" borderId="10" xfId="0" applyNumberFormat="1" applyFont="1" applyFill="1" applyBorder="1" applyAlignment="1">
      <alignment vertical="center" wrapText="1"/>
    </xf>
    <xf numFmtId="10" fontId="4" fillId="0" borderId="8" xfId="0" applyNumberFormat="1" applyFont="1" applyFill="1" applyBorder="1" applyAlignment="1">
      <alignment vertical="center" wrapText="1"/>
    </xf>
    <xf numFmtId="0" fontId="11" fillId="3" borderId="22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4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6" fontId="12" fillId="0" borderId="4" xfId="0" applyNumberFormat="1" applyFont="1" applyBorder="1" applyAlignment="1">
      <alignment horizontal="right" vertical="center" wrapText="1"/>
    </xf>
    <xf numFmtId="6" fontId="12" fillId="0" borderId="2" xfId="0" applyNumberFormat="1" applyFont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9" fontId="4" fillId="0" borderId="16" xfId="0" applyNumberFormat="1" applyFont="1" applyFill="1" applyBorder="1" applyAlignment="1">
      <alignment horizontal="right" vertical="center" wrapText="1"/>
    </xf>
    <xf numFmtId="9" fontId="4" fillId="0" borderId="10" xfId="0" applyNumberFormat="1" applyFont="1" applyFill="1" applyBorder="1" applyAlignment="1">
      <alignment horizontal="right" vertical="center" wrapText="1"/>
    </xf>
    <xf numFmtId="0" fontId="10" fillId="2" borderId="6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3" fillId="0" borderId="14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4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10" fillId="2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24D33-364F-4311-A371-96CE8B3A8DCA}">
  <dimension ref="A2:H19"/>
  <sheetViews>
    <sheetView topLeftCell="A4" workbookViewId="0">
      <selection activeCell="H18" sqref="H18"/>
    </sheetView>
  </sheetViews>
  <sheetFormatPr defaultRowHeight="15" x14ac:dyDescent="0.25"/>
  <cols>
    <col min="1" max="1" width="55.140625" customWidth="1"/>
    <col min="2" max="2" width="13.42578125" customWidth="1"/>
    <col min="3" max="7" width="14.28515625" customWidth="1"/>
    <col min="8" max="8" width="14" customWidth="1"/>
  </cols>
  <sheetData>
    <row r="2" spans="1:8" ht="15.75" x14ac:dyDescent="0.25">
      <c r="A2" s="1" t="s">
        <v>42</v>
      </c>
    </row>
    <row r="3" spans="1:8" ht="15.75" thickBot="1" x14ac:dyDescent="0.3">
      <c r="A3" s="10"/>
    </row>
    <row r="4" spans="1:8" ht="28.5" x14ac:dyDescent="0.25">
      <c r="A4" s="115" t="s">
        <v>39</v>
      </c>
      <c r="B4" s="51" t="s">
        <v>43</v>
      </c>
      <c r="C4" s="52" t="s">
        <v>7</v>
      </c>
      <c r="D4" s="48" t="s">
        <v>6</v>
      </c>
      <c r="E4" s="48" t="s">
        <v>44</v>
      </c>
      <c r="F4" s="48" t="s">
        <v>66</v>
      </c>
      <c r="G4" s="48" t="s">
        <v>87</v>
      </c>
      <c r="H4" s="85" t="s">
        <v>88</v>
      </c>
    </row>
    <row r="5" spans="1:8" ht="15.75" thickBot="1" x14ac:dyDescent="0.3">
      <c r="A5" s="116"/>
      <c r="B5" s="53"/>
      <c r="C5" s="54"/>
      <c r="D5" s="6"/>
      <c r="E5" s="6"/>
      <c r="F5" s="80"/>
      <c r="G5" s="83"/>
      <c r="H5" s="86" t="s">
        <v>8</v>
      </c>
    </row>
    <row r="6" spans="1:8" ht="15.75" thickBot="1" x14ac:dyDescent="0.3">
      <c r="A6" s="43" t="s">
        <v>9</v>
      </c>
      <c r="B6" s="55"/>
      <c r="C6" s="56"/>
      <c r="D6" s="44"/>
      <c r="E6" s="44"/>
      <c r="F6" s="44"/>
      <c r="G6" s="44"/>
      <c r="H6" s="87"/>
    </row>
    <row r="7" spans="1:8" x14ac:dyDescent="0.25">
      <c r="A7" s="45" t="s">
        <v>10</v>
      </c>
      <c r="B7" s="53">
        <v>22</v>
      </c>
      <c r="C7" s="54">
        <v>19</v>
      </c>
      <c r="D7" s="6">
        <v>2</v>
      </c>
      <c r="E7" s="6">
        <v>2</v>
      </c>
      <c r="F7" s="84" t="s">
        <v>83</v>
      </c>
      <c r="G7" s="84">
        <v>0</v>
      </c>
      <c r="H7" s="88">
        <v>-1</v>
      </c>
    </row>
    <row r="8" spans="1:8" x14ac:dyDescent="0.25">
      <c r="A8" s="45" t="s">
        <v>11</v>
      </c>
      <c r="B8" s="53">
        <v>0</v>
      </c>
      <c r="C8" s="54">
        <v>0</v>
      </c>
      <c r="D8" s="6">
        <v>0</v>
      </c>
      <c r="E8" s="6">
        <v>0</v>
      </c>
      <c r="F8" s="84" t="s">
        <v>84</v>
      </c>
      <c r="G8" s="84">
        <v>0</v>
      </c>
      <c r="H8" s="88" t="s">
        <v>86</v>
      </c>
    </row>
    <row r="9" spans="1:8" x14ac:dyDescent="0.25">
      <c r="A9" s="45" t="s">
        <v>12</v>
      </c>
      <c r="B9" s="53">
        <v>0</v>
      </c>
      <c r="C9" s="54">
        <v>1</v>
      </c>
      <c r="D9" s="6">
        <v>0</v>
      </c>
      <c r="E9" s="6">
        <v>0</v>
      </c>
      <c r="F9" s="84" t="s">
        <v>84</v>
      </c>
      <c r="G9" s="84">
        <v>0</v>
      </c>
      <c r="H9" s="88" t="s">
        <v>86</v>
      </c>
    </row>
    <row r="10" spans="1:8" ht="29.25" thickBot="1" x14ac:dyDescent="0.3">
      <c r="A10" s="45" t="s">
        <v>13</v>
      </c>
      <c r="B10" s="53">
        <v>4.7</v>
      </c>
      <c r="C10" s="54">
        <v>1.71</v>
      </c>
      <c r="D10" s="6">
        <v>0</v>
      </c>
      <c r="E10" s="6">
        <v>2.21</v>
      </c>
      <c r="F10" s="84" t="s">
        <v>85</v>
      </c>
      <c r="G10" s="84">
        <v>0</v>
      </c>
      <c r="H10" s="89">
        <v>-1</v>
      </c>
    </row>
    <row r="11" spans="1:8" ht="15.75" thickBot="1" x14ac:dyDescent="0.3">
      <c r="A11" s="43" t="s">
        <v>45</v>
      </c>
      <c r="B11" s="55"/>
      <c r="C11" s="56"/>
      <c r="D11" s="44"/>
      <c r="E11" s="44"/>
      <c r="F11" s="44"/>
      <c r="G11" s="44"/>
      <c r="H11" s="87"/>
    </row>
    <row r="12" spans="1:8" x14ac:dyDescent="0.25">
      <c r="A12" s="45" t="s">
        <v>15</v>
      </c>
      <c r="B12" s="117">
        <v>1</v>
      </c>
      <c r="C12" s="118">
        <v>2</v>
      </c>
      <c r="D12" s="110">
        <v>0</v>
      </c>
      <c r="E12" s="110">
        <v>1</v>
      </c>
      <c r="F12" s="110">
        <v>0</v>
      </c>
      <c r="G12" s="119">
        <v>0</v>
      </c>
      <c r="H12" s="111">
        <v>0</v>
      </c>
    </row>
    <row r="13" spans="1:8" x14ac:dyDescent="0.25">
      <c r="A13" s="49" t="s">
        <v>16</v>
      </c>
      <c r="B13" s="117"/>
      <c r="C13" s="118"/>
      <c r="D13" s="110"/>
      <c r="E13" s="110"/>
      <c r="F13" s="110"/>
      <c r="G13" s="120"/>
      <c r="H13" s="112"/>
    </row>
    <row r="14" spans="1:8" ht="43.5" thickBot="1" x14ac:dyDescent="0.3">
      <c r="A14" s="45" t="s">
        <v>17</v>
      </c>
      <c r="B14" s="53">
        <v>1</v>
      </c>
      <c r="C14" s="54">
        <v>1</v>
      </c>
      <c r="D14" s="6">
        <v>0</v>
      </c>
      <c r="E14" s="6">
        <v>0</v>
      </c>
      <c r="F14" s="80">
        <v>0</v>
      </c>
      <c r="G14" s="83">
        <v>0</v>
      </c>
      <c r="H14" s="90">
        <v>0</v>
      </c>
    </row>
    <row r="15" spans="1:8" ht="15.75" thickBot="1" x14ac:dyDescent="0.3">
      <c r="A15" s="43" t="s">
        <v>18</v>
      </c>
      <c r="B15" s="55"/>
      <c r="C15" s="56"/>
      <c r="D15" s="44"/>
      <c r="E15" s="44"/>
      <c r="F15" s="44"/>
      <c r="G15" s="44"/>
      <c r="H15" s="87"/>
    </row>
    <row r="16" spans="1:8" x14ac:dyDescent="0.25">
      <c r="A16" s="45" t="s">
        <v>19</v>
      </c>
      <c r="B16" s="57">
        <v>687830</v>
      </c>
      <c r="C16" s="58">
        <v>604454</v>
      </c>
      <c r="D16" s="47">
        <v>17474</v>
      </c>
      <c r="E16" s="47">
        <v>75823</v>
      </c>
      <c r="F16" s="47">
        <v>29968</v>
      </c>
      <c r="G16" s="47">
        <v>108358</v>
      </c>
      <c r="H16" s="91">
        <v>2.62</v>
      </c>
    </row>
    <row r="17" spans="1:8" ht="15.75" thickBot="1" x14ac:dyDescent="0.3">
      <c r="A17" s="46" t="s">
        <v>20</v>
      </c>
      <c r="B17" s="59">
        <v>280203</v>
      </c>
      <c r="C17" s="60">
        <v>103373</v>
      </c>
      <c r="D17" s="50">
        <v>2429</v>
      </c>
      <c r="E17" s="50">
        <v>49492</v>
      </c>
      <c r="F17" s="50">
        <v>23199</v>
      </c>
      <c r="G17" s="50">
        <v>0</v>
      </c>
      <c r="H17" s="92">
        <v>-1</v>
      </c>
    </row>
    <row r="18" spans="1:8" x14ac:dyDescent="0.25">
      <c r="A18" s="5" t="s">
        <v>21</v>
      </c>
      <c r="F18" s="47"/>
      <c r="G18" s="47"/>
    </row>
    <row r="19" spans="1:8" ht="15.75" thickBot="1" x14ac:dyDescent="0.3">
      <c r="A19" s="5" t="s">
        <v>22</v>
      </c>
      <c r="B19" s="113" t="s">
        <v>53</v>
      </c>
      <c r="C19" s="114"/>
    </row>
  </sheetData>
  <mergeCells count="9">
    <mergeCell ref="E12:E13"/>
    <mergeCell ref="H12:H13"/>
    <mergeCell ref="B19:C19"/>
    <mergeCell ref="A4:A5"/>
    <mergeCell ref="B12:B13"/>
    <mergeCell ref="C12:C13"/>
    <mergeCell ref="D12:D13"/>
    <mergeCell ref="F12:F13"/>
    <mergeCell ref="G12:G13"/>
  </mergeCells>
  <pageMargins left="0.7" right="0.7" top="0.75" bottom="0.75" header="0.3" footer="0.3"/>
  <pageSetup orientation="portrait" r:id="rId1"/>
  <headerFooter>
    <oddHeader>&amp;C&amp;"Arial"&amp;12&amp;KA80000 OFFICIAL&amp;1#_x000D_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E53E0-5702-42DE-994B-D5F01D6DF7E7}">
  <dimension ref="A2:I15"/>
  <sheetViews>
    <sheetView tabSelected="1" workbookViewId="0">
      <selection activeCell="K9" sqref="K9"/>
    </sheetView>
  </sheetViews>
  <sheetFormatPr defaultRowHeight="14.25" x14ac:dyDescent="0.2"/>
  <cols>
    <col min="1" max="1" width="23.140625" style="7" customWidth="1"/>
    <col min="2" max="16384" width="9.140625" style="7"/>
  </cols>
  <sheetData>
    <row r="2" spans="1:9" ht="15.75" x14ac:dyDescent="0.25">
      <c r="A2" s="12" t="s">
        <v>23</v>
      </c>
      <c r="B2" s="12"/>
      <c r="C2" s="12"/>
      <c r="D2" s="12"/>
    </row>
    <row r="3" spans="1:9" ht="15" thickBot="1" x14ac:dyDescent="0.25"/>
    <row r="4" spans="1:9" ht="15.75" thickBot="1" x14ac:dyDescent="0.25">
      <c r="A4" s="43" t="s">
        <v>46</v>
      </c>
      <c r="B4" s="36" t="s">
        <v>47</v>
      </c>
      <c r="C4" s="37" t="s">
        <v>48</v>
      </c>
      <c r="D4" s="37" t="s">
        <v>43</v>
      </c>
      <c r="E4" s="37" t="s">
        <v>7</v>
      </c>
      <c r="F4" s="97" t="s">
        <v>6</v>
      </c>
      <c r="G4" s="38" t="s">
        <v>44</v>
      </c>
      <c r="H4" s="38" t="s">
        <v>66</v>
      </c>
      <c r="I4" s="39" t="s">
        <v>87</v>
      </c>
    </row>
    <row r="5" spans="1:9" ht="15" customHeight="1" x14ac:dyDescent="0.2">
      <c r="A5" s="40" t="s">
        <v>24</v>
      </c>
      <c r="B5" s="21">
        <v>53</v>
      </c>
      <c r="C5" s="22">
        <v>52</v>
      </c>
      <c r="D5" s="22">
        <v>30</v>
      </c>
      <c r="E5" s="22">
        <v>29</v>
      </c>
      <c r="F5" s="98">
        <v>15</v>
      </c>
      <c r="G5" s="23">
        <v>14</v>
      </c>
      <c r="H5" s="23">
        <v>19</v>
      </c>
      <c r="I5" s="24">
        <v>15</v>
      </c>
    </row>
    <row r="6" spans="1:9" x14ac:dyDescent="0.2">
      <c r="A6" s="41" t="s">
        <v>25</v>
      </c>
      <c r="B6" s="25">
        <v>12</v>
      </c>
      <c r="C6" s="26">
        <v>14</v>
      </c>
      <c r="D6" s="26">
        <v>9</v>
      </c>
      <c r="E6" s="26">
        <v>8</v>
      </c>
      <c r="F6" s="99">
        <v>5</v>
      </c>
      <c r="G6" s="13">
        <v>4</v>
      </c>
      <c r="H6" s="13">
        <v>6</v>
      </c>
      <c r="I6" s="27">
        <v>4</v>
      </c>
    </row>
    <row r="7" spans="1:9" x14ac:dyDescent="0.2">
      <c r="A7" s="41" t="s">
        <v>49</v>
      </c>
      <c r="B7" s="25">
        <v>1</v>
      </c>
      <c r="C7" s="26">
        <v>1</v>
      </c>
      <c r="D7" s="26">
        <v>1</v>
      </c>
      <c r="E7" s="26">
        <v>0</v>
      </c>
      <c r="F7" s="99">
        <v>0</v>
      </c>
      <c r="G7" s="13">
        <v>0</v>
      </c>
      <c r="H7" s="13">
        <v>0</v>
      </c>
      <c r="I7" s="27">
        <v>0</v>
      </c>
    </row>
    <row r="8" spans="1:9" x14ac:dyDescent="0.2">
      <c r="A8" s="41" t="s">
        <v>50</v>
      </c>
      <c r="B8" s="25">
        <v>1</v>
      </c>
      <c r="C8" s="26">
        <v>2</v>
      </c>
      <c r="D8" s="26">
        <v>4</v>
      </c>
      <c r="E8" s="26">
        <v>0</v>
      </c>
      <c r="F8" s="99">
        <v>0</v>
      </c>
      <c r="G8" s="13">
        <v>0</v>
      </c>
      <c r="H8" s="13">
        <v>0</v>
      </c>
      <c r="I8" s="27">
        <v>0</v>
      </c>
    </row>
    <row r="9" spans="1:9" x14ac:dyDescent="0.2">
      <c r="A9" s="41" t="s">
        <v>26</v>
      </c>
      <c r="B9" s="25">
        <v>1</v>
      </c>
      <c r="C9" s="26">
        <v>1</v>
      </c>
      <c r="D9" s="26">
        <v>0</v>
      </c>
      <c r="E9" s="26">
        <v>1</v>
      </c>
      <c r="F9" s="99">
        <v>1</v>
      </c>
      <c r="G9" s="13">
        <v>0</v>
      </c>
      <c r="H9" s="13">
        <v>1</v>
      </c>
      <c r="I9" s="27">
        <v>1</v>
      </c>
    </row>
    <row r="10" spans="1:9" x14ac:dyDescent="0.2">
      <c r="A10" s="41" t="s">
        <v>51</v>
      </c>
      <c r="B10" s="25">
        <v>1</v>
      </c>
      <c r="C10" s="26">
        <v>0</v>
      </c>
      <c r="D10" s="26">
        <v>0</v>
      </c>
      <c r="E10" s="26">
        <v>0</v>
      </c>
      <c r="F10" s="99">
        <v>0</v>
      </c>
      <c r="G10" s="13">
        <v>0</v>
      </c>
      <c r="H10" s="13">
        <v>0</v>
      </c>
      <c r="I10" s="27">
        <v>0</v>
      </c>
    </row>
    <row r="11" spans="1:9" ht="15" thickBot="1" x14ac:dyDescent="0.25">
      <c r="A11" s="42" t="s">
        <v>82</v>
      </c>
      <c r="B11" s="28">
        <v>0</v>
      </c>
      <c r="C11" s="29">
        <v>0</v>
      </c>
      <c r="D11" s="29">
        <v>0</v>
      </c>
      <c r="E11" s="29">
        <v>0</v>
      </c>
      <c r="F11" s="100">
        <v>0</v>
      </c>
      <c r="G11" s="30">
        <v>0</v>
      </c>
      <c r="H11" s="30">
        <v>2</v>
      </c>
      <c r="I11" s="31">
        <v>2</v>
      </c>
    </row>
    <row r="12" spans="1:9" ht="15.75" thickBot="1" x14ac:dyDescent="0.3">
      <c r="A12" s="43" t="s">
        <v>27</v>
      </c>
      <c r="B12" s="19">
        <f>SUM(B5:B11)</f>
        <v>69</v>
      </c>
      <c r="C12" s="20">
        <f>SUM(C5:C11)</f>
        <v>70</v>
      </c>
      <c r="D12" s="20">
        <f>SUM(D5:D11)</f>
        <v>44</v>
      </c>
      <c r="E12" s="93">
        <v>38</v>
      </c>
      <c r="F12" s="95">
        <f>SUM(F5:F11)</f>
        <v>21</v>
      </c>
      <c r="G12" s="81">
        <v>18</v>
      </c>
      <c r="H12" s="81">
        <f>SUM(H5:H11)</f>
        <v>28</v>
      </c>
      <c r="I12" s="96">
        <f>SUM(I5:I11)</f>
        <v>22</v>
      </c>
    </row>
    <row r="13" spans="1:9" ht="15" thickBot="1" x14ac:dyDescent="0.25">
      <c r="A13" s="14"/>
      <c r="B13" s="15"/>
      <c r="C13" s="16"/>
      <c r="D13" s="16"/>
      <c r="E13" s="17"/>
      <c r="F13" s="14"/>
      <c r="G13" s="14"/>
      <c r="I13" s="11"/>
    </row>
    <row r="14" spans="1:9" ht="15" thickBot="1" x14ac:dyDescent="0.25">
      <c r="A14" s="18" t="s">
        <v>52</v>
      </c>
      <c r="B14" s="32">
        <v>0</v>
      </c>
      <c r="C14" s="33">
        <v>0</v>
      </c>
      <c r="D14" s="33">
        <v>0</v>
      </c>
      <c r="E14" s="33">
        <v>4</v>
      </c>
      <c r="F14" s="94">
        <v>1</v>
      </c>
      <c r="G14" s="34">
        <v>1</v>
      </c>
      <c r="H14" s="34">
        <v>1</v>
      </c>
      <c r="I14" s="35">
        <v>1</v>
      </c>
    </row>
    <row r="15" spans="1:9" ht="15.75" thickBot="1" x14ac:dyDescent="0.3">
      <c r="B15" s="113" t="s">
        <v>53</v>
      </c>
      <c r="C15" s="121"/>
      <c r="D15" s="121"/>
      <c r="E15" s="114"/>
    </row>
  </sheetData>
  <mergeCells count="1">
    <mergeCell ref="B15:E15"/>
  </mergeCells>
  <phoneticPr fontId="16" type="noConversion"/>
  <pageMargins left="0.7" right="0.7" top="0.75" bottom="0.75" header="0.3" footer="0.3"/>
  <pageSetup orientation="portrait" r:id="rId1"/>
  <headerFooter>
    <oddHeader>&amp;C&amp;"Arial"&amp;12&amp;KA80000 OFFICIAL&amp;1#_x000D_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26"/>
  <sheetViews>
    <sheetView workbookViewId="0">
      <selection activeCell="C14" sqref="C14"/>
    </sheetView>
  </sheetViews>
  <sheetFormatPr defaultRowHeight="15" x14ac:dyDescent="0.25"/>
  <cols>
    <col min="1" max="1" width="34" customWidth="1"/>
    <col min="2" max="2" width="46.5703125" customWidth="1"/>
    <col min="3" max="3" width="28.28515625" customWidth="1"/>
  </cols>
  <sheetData>
    <row r="2" spans="1:3" ht="15.75" x14ac:dyDescent="0.25">
      <c r="A2" s="1" t="s">
        <v>30</v>
      </c>
    </row>
    <row r="3" spans="1:3" ht="15.75" x14ac:dyDescent="0.25">
      <c r="A3" s="1"/>
    </row>
    <row r="4" spans="1:3" ht="15.75" x14ac:dyDescent="0.25">
      <c r="A4" s="1" t="s">
        <v>87</v>
      </c>
    </row>
    <row r="5" spans="1:3" ht="15.75" x14ac:dyDescent="0.25">
      <c r="A5" s="1"/>
    </row>
    <row r="6" spans="1:3" ht="16.5" thickBot="1" x14ac:dyDescent="0.3">
      <c r="A6" s="1" t="s">
        <v>29</v>
      </c>
    </row>
    <row r="7" spans="1:3" ht="16.5" thickBot="1" x14ac:dyDescent="0.3">
      <c r="A7" s="70" t="s">
        <v>4</v>
      </c>
      <c r="B7" s="71" t="s">
        <v>0</v>
      </c>
      <c r="C7" s="71" t="s">
        <v>1</v>
      </c>
    </row>
    <row r="8" spans="1:3" ht="29.25" thickBot="1" x14ac:dyDescent="0.3">
      <c r="A8" s="72" t="s">
        <v>28</v>
      </c>
      <c r="B8" s="73" t="s">
        <v>61</v>
      </c>
      <c r="C8" s="74" t="s">
        <v>61</v>
      </c>
    </row>
    <row r="11" spans="1:3" ht="15.75" x14ac:dyDescent="0.25">
      <c r="A11" s="2" t="s">
        <v>3</v>
      </c>
    </row>
    <row r="12" spans="1:3" ht="15.75" thickBot="1" x14ac:dyDescent="0.3"/>
    <row r="13" spans="1:3" ht="16.5" thickBot="1" x14ac:dyDescent="0.3">
      <c r="A13" s="70" t="s">
        <v>4</v>
      </c>
      <c r="B13" s="71" t="s">
        <v>5</v>
      </c>
      <c r="C13" s="71" t="s">
        <v>1</v>
      </c>
    </row>
    <row r="14" spans="1:3" ht="30.75" thickBot="1" x14ac:dyDescent="0.3">
      <c r="A14" s="75" t="s">
        <v>89</v>
      </c>
      <c r="B14" s="76" t="s">
        <v>90</v>
      </c>
      <c r="C14" s="102">
        <v>78700</v>
      </c>
    </row>
    <row r="15" spans="1:3" ht="75.75" thickBot="1" x14ac:dyDescent="0.3">
      <c r="A15" s="82" t="s">
        <v>91</v>
      </c>
      <c r="B15" s="78" t="s">
        <v>92</v>
      </c>
      <c r="C15" s="101">
        <v>37200</v>
      </c>
    </row>
    <row r="16" spans="1:3" ht="60.75" thickBot="1" x14ac:dyDescent="0.3">
      <c r="A16" s="82" t="s">
        <v>93</v>
      </c>
      <c r="B16" s="78" t="s">
        <v>94</v>
      </c>
      <c r="C16" s="101">
        <v>98600</v>
      </c>
    </row>
    <row r="17" spans="1:3" ht="60.75" thickBot="1" x14ac:dyDescent="0.3">
      <c r="A17" s="82" t="s">
        <v>69</v>
      </c>
      <c r="B17" s="78" t="s">
        <v>95</v>
      </c>
      <c r="C17" s="101">
        <v>135000</v>
      </c>
    </row>
    <row r="18" spans="1:3" ht="60.75" thickBot="1" x14ac:dyDescent="0.3">
      <c r="A18" s="82" t="s">
        <v>74</v>
      </c>
      <c r="B18" s="78" t="s">
        <v>96</v>
      </c>
      <c r="C18" s="101">
        <v>43656</v>
      </c>
    </row>
    <row r="19" spans="1:3" ht="60.75" thickBot="1" x14ac:dyDescent="0.3">
      <c r="A19" s="82" t="s">
        <v>79</v>
      </c>
      <c r="B19" s="78" t="s">
        <v>97</v>
      </c>
      <c r="C19" s="101">
        <v>29800</v>
      </c>
    </row>
    <row r="20" spans="1:3" ht="45.75" thickBot="1" x14ac:dyDescent="0.3">
      <c r="A20" s="82" t="s">
        <v>98</v>
      </c>
      <c r="B20" s="78" t="s">
        <v>99</v>
      </c>
      <c r="C20" s="101">
        <v>19800</v>
      </c>
    </row>
    <row r="21" spans="1:3" ht="15.75" thickBot="1" x14ac:dyDescent="0.3">
      <c r="A21" s="82" t="s">
        <v>100</v>
      </c>
      <c r="B21" s="78" t="s">
        <v>101</v>
      </c>
      <c r="C21" s="101">
        <v>15000</v>
      </c>
    </row>
    <row r="22" spans="1:3" ht="30.75" thickBot="1" x14ac:dyDescent="0.3">
      <c r="A22" s="82" t="s">
        <v>81</v>
      </c>
      <c r="B22" s="78" t="s">
        <v>102</v>
      </c>
      <c r="C22" s="101">
        <v>10818</v>
      </c>
    </row>
    <row r="23" spans="1:3" ht="105.75" thickBot="1" x14ac:dyDescent="0.3">
      <c r="A23" s="82" t="s">
        <v>103</v>
      </c>
      <c r="B23" s="78" t="s">
        <v>104</v>
      </c>
      <c r="C23" s="101">
        <v>38000</v>
      </c>
    </row>
    <row r="24" spans="1:3" ht="60.75" thickBot="1" x14ac:dyDescent="0.3">
      <c r="A24" s="82" t="s">
        <v>105</v>
      </c>
      <c r="B24" s="78" t="s">
        <v>106</v>
      </c>
      <c r="C24" s="101">
        <v>41402</v>
      </c>
    </row>
    <row r="25" spans="1:3" ht="45.75" thickBot="1" x14ac:dyDescent="0.3">
      <c r="A25" s="82" t="s">
        <v>107</v>
      </c>
      <c r="B25" s="78" t="s">
        <v>108</v>
      </c>
      <c r="C25" s="101">
        <v>25500</v>
      </c>
    </row>
    <row r="26" spans="1:3" ht="15.75" thickBot="1" x14ac:dyDescent="0.3">
      <c r="A26" s="77"/>
      <c r="B26" s="79" t="s">
        <v>2</v>
      </c>
      <c r="C26" s="101">
        <v>573476</v>
      </c>
    </row>
  </sheetData>
  <pageMargins left="0.7" right="0.7" top="0.75" bottom="0.75" header="0.3" footer="0.3"/>
  <pageSetup paperSize="9" orientation="portrait" r:id="rId1"/>
  <headerFooter>
    <oddHeader>&amp;C&amp;"Arial"&amp;12&amp;KA80000 OFFICIAL&amp;1#_x000D_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58"/>
  <sheetViews>
    <sheetView workbookViewId="0">
      <selection activeCell="C58" sqref="C58"/>
    </sheetView>
  </sheetViews>
  <sheetFormatPr defaultRowHeight="15" x14ac:dyDescent="0.25"/>
  <cols>
    <col min="1" max="1" width="36.5703125" customWidth="1"/>
    <col min="2" max="2" width="46" customWidth="1"/>
    <col min="3" max="3" width="21" customWidth="1"/>
  </cols>
  <sheetData>
    <row r="2" spans="1:8" ht="15.75" x14ac:dyDescent="0.25">
      <c r="A2" s="1" t="s">
        <v>36</v>
      </c>
    </row>
    <row r="3" spans="1:8" ht="15.75" x14ac:dyDescent="0.25">
      <c r="A3" s="1"/>
    </row>
    <row r="4" spans="1:8" ht="15.75" x14ac:dyDescent="0.25">
      <c r="A4" s="1" t="s">
        <v>87</v>
      </c>
    </row>
    <row r="6" spans="1:8" ht="16.5" thickBot="1" x14ac:dyDescent="0.3">
      <c r="A6" s="1" t="s">
        <v>31</v>
      </c>
    </row>
    <row r="7" spans="1:8" ht="16.5" thickBot="1" x14ac:dyDescent="0.3">
      <c r="A7" s="3" t="s">
        <v>32</v>
      </c>
      <c r="B7" s="4" t="s">
        <v>5</v>
      </c>
      <c r="C7" s="4" t="s">
        <v>1</v>
      </c>
    </row>
    <row r="8" spans="1:8" ht="29.25" thickBot="1" x14ac:dyDescent="0.3">
      <c r="A8" s="72" t="s">
        <v>33</v>
      </c>
      <c r="B8" s="73" t="s">
        <v>34</v>
      </c>
      <c r="C8" s="102">
        <v>245032</v>
      </c>
      <c r="H8" t="s">
        <v>14</v>
      </c>
    </row>
    <row r="9" spans="1:8" x14ac:dyDescent="0.25">
      <c r="A9" s="6"/>
      <c r="B9" s="6"/>
      <c r="C9" s="9"/>
    </row>
    <row r="10" spans="1:8" x14ac:dyDescent="0.25">
      <c r="A10" s="8"/>
    </row>
    <row r="11" spans="1:8" ht="16.5" thickBot="1" x14ac:dyDescent="0.3">
      <c r="A11" s="1" t="s">
        <v>35</v>
      </c>
    </row>
    <row r="12" spans="1:8" ht="16.5" thickBot="1" x14ac:dyDescent="0.3">
      <c r="A12" s="70" t="s">
        <v>36</v>
      </c>
      <c r="B12" s="71" t="s">
        <v>5</v>
      </c>
      <c r="C12" s="71" t="s">
        <v>1</v>
      </c>
    </row>
    <row r="13" spans="1:8" ht="30.75" thickBot="1" x14ac:dyDescent="0.3">
      <c r="A13" s="103" t="s">
        <v>109</v>
      </c>
      <c r="B13" s="104" t="s">
        <v>110</v>
      </c>
      <c r="C13" s="102">
        <v>27000</v>
      </c>
    </row>
    <row r="14" spans="1:8" ht="45.75" thickBot="1" x14ac:dyDescent="0.3">
      <c r="A14" s="103" t="s">
        <v>111</v>
      </c>
      <c r="B14" s="104" t="s">
        <v>112</v>
      </c>
      <c r="C14" s="102">
        <v>13600</v>
      </c>
    </row>
    <row r="15" spans="1:8" ht="30.75" thickBot="1" x14ac:dyDescent="0.3">
      <c r="A15" s="103" t="s">
        <v>113</v>
      </c>
      <c r="B15" s="104" t="s">
        <v>114</v>
      </c>
      <c r="C15" s="102">
        <v>12043</v>
      </c>
    </row>
    <row r="16" spans="1:8" ht="30.75" thickBot="1" x14ac:dyDescent="0.3">
      <c r="A16" s="103" t="s">
        <v>115</v>
      </c>
      <c r="B16" s="104" t="s">
        <v>116</v>
      </c>
      <c r="C16" s="102">
        <v>36693</v>
      </c>
    </row>
    <row r="17" spans="1:3" ht="30.75" thickBot="1" x14ac:dyDescent="0.3">
      <c r="A17" s="103" t="s">
        <v>68</v>
      </c>
      <c r="B17" s="104" t="s">
        <v>117</v>
      </c>
      <c r="C17" s="102">
        <v>10850</v>
      </c>
    </row>
    <row r="18" spans="1:3" ht="45.75" thickBot="1" x14ac:dyDescent="0.3">
      <c r="A18" s="103" t="s">
        <v>118</v>
      </c>
      <c r="B18" s="104" t="s">
        <v>119</v>
      </c>
      <c r="C18" s="102">
        <v>16875</v>
      </c>
    </row>
    <row r="19" spans="1:3" ht="45.75" thickBot="1" x14ac:dyDescent="0.3">
      <c r="A19" s="103" t="s">
        <v>118</v>
      </c>
      <c r="B19" s="104" t="s">
        <v>120</v>
      </c>
      <c r="C19" s="102">
        <v>19200</v>
      </c>
    </row>
    <row r="20" spans="1:3" ht="60.75" thickBot="1" x14ac:dyDescent="0.3">
      <c r="A20" s="103" t="s">
        <v>121</v>
      </c>
      <c r="B20" s="104" t="s">
        <v>122</v>
      </c>
      <c r="C20" s="102">
        <v>17740</v>
      </c>
    </row>
    <row r="21" spans="1:3" ht="30.75" thickBot="1" x14ac:dyDescent="0.3">
      <c r="A21" s="103" t="s">
        <v>121</v>
      </c>
      <c r="B21" s="104" t="s">
        <v>123</v>
      </c>
      <c r="C21" s="102">
        <v>1718038</v>
      </c>
    </row>
    <row r="22" spans="1:3" ht="30.75" thickBot="1" x14ac:dyDescent="0.3">
      <c r="A22" s="103" t="s">
        <v>69</v>
      </c>
      <c r="B22" s="104" t="s">
        <v>124</v>
      </c>
      <c r="C22" s="102">
        <v>16000</v>
      </c>
    </row>
    <row r="23" spans="1:3" ht="30.75" thickBot="1" x14ac:dyDescent="0.3">
      <c r="A23" s="103" t="s">
        <v>69</v>
      </c>
      <c r="B23" s="104" t="s">
        <v>125</v>
      </c>
      <c r="C23" s="102">
        <v>22648</v>
      </c>
    </row>
    <row r="24" spans="1:3" ht="30.75" thickBot="1" x14ac:dyDescent="0.3">
      <c r="A24" s="103" t="s">
        <v>69</v>
      </c>
      <c r="B24" s="104" t="s">
        <v>126</v>
      </c>
      <c r="C24" s="102">
        <v>150000</v>
      </c>
    </row>
    <row r="25" spans="1:3" ht="30.75" thickBot="1" x14ac:dyDescent="0.3">
      <c r="A25" s="103" t="s">
        <v>69</v>
      </c>
      <c r="B25" s="104" t="s">
        <v>127</v>
      </c>
      <c r="C25" s="102">
        <v>165000</v>
      </c>
    </row>
    <row r="26" spans="1:3" ht="30.75" thickBot="1" x14ac:dyDescent="0.3">
      <c r="A26" s="103" t="s">
        <v>69</v>
      </c>
      <c r="B26" s="104" t="s">
        <v>128</v>
      </c>
      <c r="C26" s="102">
        <v>64593</v>
      </c>
    </row>
    <row r="27" spans="1:3" ht="45.75" thickBot="1" x14ac:dyDescent="0.3">
      <c r="A27" s="103" t="s">
        <v>129</v>
      </c>
      <c r="B27" s="104" t="s">
        <v>130</v>
      </c>
      <c r="C27" s="102">
        <v>70067</v>
      </c>
    </row>
    <row r="28" spans="1:3" ht="60.75" thickBot="1" x14ac:dyDescent="0.3">
      <c r="A28" s="103" t="s">
        <v>131</v>
      </c>
      <c r="B28" s="104" t="s">
        <v>132</v>
      </c>
      <c r="C28" s="102">
        <v>20675</v>
      </c>
    </row>
    <row r="29" spans="1:3" ht="30.75" thickBot="1" x14ac:dyDescent="0.3">
      <c r="A29" s="103" t="s">
        <v>70</v>
      </c>
      <c r="B29" s="104" t="s">
        <v>133</v>
      </c>
      <c r="C29" s="102">
        <v>92500</v>
      </c>
    </row>
    <row r="30" spans="1:3" ht="30.75" thickBot="1" x14ac:dyDescent="0.3">
      <c r="A30" s="103" t="s">
        <v>134</v>
      </c>
      <c r="B30" s="104" t="s">
        <v>135</v>
      </c>
      <c r="C30" s="102">
        <v>13795</v>
      </c>
    </row>
    <row r="31" spans="1:3" ht="30.75" thickBot="1" x14ac:dyDescent="0.3">
      <c r="A31" s="103" t="s">
        <v>62</v>
      </c>
      <c r="B31" s="104" t="s">
        <v>71</v>
      </c>
      <c r="C31" s="102">
        <v>216058</v>
      </c>
    </row>
    <row r="32" spans="1:3" ht="45.75" thickBot="1" x14ac:dyDescent="0.3">
      <c r="A32" s="103" t="s">
        <v>136</v>
      </c>
      <c r="B32" s="104" t="s">
        <v>137</v>
      </c>
      <c r="C32" s="102">
        <v>10000</v>
      </c>
    </row>
    <row r="33" spans="1:3" ht="45.75" thickBot="1" x14ac:dyDescent="0.3">
      <c r="A33" s="103" t="s">
        <v>138</v>
      </c>
      <c r="B33" s="104" t="s">
        <v>139</v>
      </c>
      <c r="C33" s="102">
        <v>30600</v>
      </c>
    </row>
    <row r="34" spans="1:3" ht="45.75" thickBot="1" x14ac:dyDescent="0.3">
      <c r="A34" s="103" t="s">
        <v>72</v>
      </c>
      <c r="B34" s="104" t="s">
        <v>140</v>
      </c>
      <c r="C34" s="102">
        <v>62480</v>
      </c>
    </row>
    <row r="35" spans="1:3" ht="45.75" thickBot="1" x14ac:dyDescent="0.3">
      <c r="A35" s="103" t="s">
        <v>73</v>
      </c>
      <c r="B35" s="104" t="s">
        <v>141</v>
      </c>
      <c r="C35" s="102">
        <v>40000</v>
      </c>
    </row>
    <row r="36" spans="1:3" ht="30.75" thickBot="1" x14ac:dyDescent="0.3">
      <c r="A36" s="103" t="s">
        <v>142</v>
      </c>
      <c r="B36" s="104" t="s">
        <v>143</v>
      </c>
      <c r="C36" s="102">
        <v>52275</v>
      </c>
    </row>
    <row r="37" spans="1:3" ht="30.75" thickBot="1" x14ac:dyDescent="0.3">
      <c r="A37" s="103" t="s">
        <v>74</v>
      </c>
      <c r="B37" s="104" t="s">
        <v>144</v>
      </c>
      <c r="C37" s="102">
        <v>22100</v>
      </c>
    </row>
    <row r="38" spans="1:3" ht="45.75" thickBot="1" x14ac:dyDescent="0.3">
      <c r="A38" s="103" t="s">
        <v>74</v>
      </c>
      <c r="B38" s="104" t="s">
        <v>145</v>
      </c>
      <c r="C38" s="102">
        <v>20917</v>
      </c>
    </row>
    <row r="39" spans="1:3" ht="15.75" thickBot="1" x14ac:dyDescent="0.3">
      <c r="A39" s="103" t="s">
        <v>74</v>
      </c>
      <c r="B39" s="104" t="s">
        <v>146</v>
      </c>
      <c r="C39" s="102">
        <v>37864</v>
      </c>
    </row>
    <row r="40" spans="1:3" ht="45.75" thickBot="1" x14ac:dyDescent="0.3">
      <c r="A40" s="103" t="s">
        <v>74</v>
      </c>
      <c r="B40" s="104" t="s">
        <v>147</v>
      </c>
      <c r="C40" s="102">
        <v>86257</v>
      </c>
    </row>
    <row r="41" spans="1:3" ht="60.75" thickBot="1" x14ac:dyDescent="0.3">
      <c r="A41" s="103" t="s">
        <v>148</v>
      </c>
      <c r="B41" s="104" t="s">
        <v>149</v>
      </c>
      <c r="C41" s="102">
        <v>45000</v>
      </c>
    </row>
    <row r="42" spans="1:3" ht="30.75" thickBot="1" x14ac:dyDescent="0.3">
      <c r="A42" s="103" t="s">
        <v>150</v>
      </c>
      <c r="B42" s="104" t="s">
        <v>151</v>
      </c>
      <c r="C42" s="102">
        <v>67000</v>
      </c>
    </row>
    <row r="43" spans="1:3" ht="45.75" thickBot="1" x14ac:dyDescent="0.3">
      <c r="A43" s="103" t="s">
        <v>63</v>
      </c>
      <c r="B43" s="104" t="s">
        <v>64</v>
      </c>
      <c r="C43" s="102">
        <v>177500</v>
      </c>
    </row>
    <row r="44" spans="1:3" ht="30.75" thickBot="1" x14ac:dyDescent="0.3">
      <c r="A44" s="103" t="s">
        <v>152</v>
      </c>
      <c r="B44" s="104" t="s">
        <v>153</v>
      </c>
      <c r="C44" s="102">
        <v>11863</v>
      </c>
    </row>
    <row r="45" spans="1:3" ht="30.75" thickBot="1" x14ac:dyDescent="0.3">
      <c r="A45" s="103" t="s">
        <v>154</v>
      </c>
      <c r="B45" s="104" t="s">
        <v>155</v>
      </c>
      <c r="C45" s="102">
        <v>73000</v>
      </c>
    </row>
    <row r="46" spans="1:3" ht="30.75" thickBot="1" x14ac:dyDescent="0.3">
      <c r="A46" s="103" t="s">
        <v>156</v>
      </c>
      <c r="B46" s="104" t="s">
        <v>157</v>
      </c>
      <c r="C46" s="102">
        <v>20090</v>
      </c>
    </row>
    <row r="47" spans="1:3" ht="30.75" thickBot="1" x14ac:dyDescent="0.3">
      <c r="A47" s="103" t="s">
        <v>80</v>
      </c>
      <c r="B47" s="104" t="s">
        <v>158</v>
      </c>
      <c r="C47" s="102">
        <v>29939</v>
      </c>
    </row>
    <row r="48" spans="1:3" ht="45.75" thickBot="1" x14ac:dyDescent="0.3">
      <c r="A48" s="103" t="s">
        <v>80</v>
      </c>
      <c r="B48" s="104" t="s">
        <v>159</v>
      </c>
      <c r="C48" s="102">
        <v>57300</v>
      </c>
    </row>
    <row r="49" spans="1:3" ht="60.75" thickBot="1" x14ac:dyDescent="0.3">
      <c r="A49" s="103" t="s">
        <v>75</v>
      </c>
      <c r="B49" s="104" t="s">
        <v>160</v>
      </c>
      <c r="C49" s="102">
        <v>31147</v>
      </c>
    </row>
    <row r="50" spans="1:3" ht="60.75" thickBot="1" x14ac:dyDescent="0.3">
      <c r="A50" s="103" t="s">
        <v>75</v>
      </c>
      <c r="B50" s="104" t="s">
        <v>161</v>
      </c>
      <c r="C50" s="102">
        <v>12462</v>
      </c>
    </row>
    <row r="51" spans="1:3" ht="30.75" thickBot="1" x14ac:dyDescent="0.3">
      <c r="A51" s="103" t="s">
        <v>162</v>
      </c>
      <c r="B51" s="104" t="s">
        <v>163</v>
      </c>
      <c r="C51" s="102">
        <v>30000</v>
      </c>
    </row>
    <row r="52" spans="1:3" ht="45.75" thickBot="1" x14ac:dyDescent="0.3">
      <c r="A52" s="103" t="s">
        <v>105</v>
      </c>
      <c r="B52" s="104" t="s">
        <v>164</v>
      </c>
      <c r="C52" s="102">
        <v>49685</v>
      </c>
    </row>
    <row r="53" spans="1:3" ht="30.75" thickBot="1" x14ac:dyDescent="0.3">
      <c r="A53" s="75" t="s">
        <v>76</v>
      </c>
      <c r="B53" s="76" t="s">
        <v>165</v>
      </c>
      <c r="C53" s="102">
        <v>136388</v>
      </c>
    </row>
    <row r="54" spans="1:3" ht="30.75" thickBot="1" x14ac:dyDescent="0.3">
      <c r="A54" s="82" t="s">
        <v>166</v>
      </c>
      <c r="B54" s="76" t="s">
        <v>167</v>
      </c>
      <c r="C54" s="102">
        <v>17750</v>
      </c>
    </row>
    <row r="55" spans="1:3" ht="45.75" thickBot="1" x14ac:dyDescent="0.3">
      <c r="A55" s="82" t="s">
        <v>77</v>
      </c>
      <c r="B55" s="76" t="s">
        <v>112</v>
      </c>
      <c r="C55" s="102">
        <v>12500</v>
      </c>
    </row>
    <row r="56" spans="1:3" ht="75.75" thickBot="1" x14ac:dyDescent="0.3">
      <c r="A56" s="82" t="s">
        <v>168</v>
      </c>
      <c r="B56" s="76" t="s">
        <v>169</v>
      </c>
      <c r="C56" s="102">
        <v>10000</v>
      </c>
    </row>
    <row r="57" spans="1:3" ht="15.75" thickBot="1" x14ac:dyDescent="0.3">
      <c r="A57" s="82" t="s">
        <v>65</v>
      </c>
      <c r="B57" s="78" t="s">
        <v>78</v>
      </c>
      <c r="C57" s="102">
        <v>590171</v>
      </c>
    </row>
    <row r="58" spans="1:3" ht="15.75" thickBot="1" x14ac:dyDescent="0.3">
      <c r="A58" s="77"/>
      <c r="B58" s="79" t="s">
        <v>2</v>
      </c>
      <c r="C58" s="102">
        <v>4682695</v>
      </c>
    </row>
  </sheetData>
  <pageMargins left="0.7" right="0.7" top="0.75" bottom="0.75" header="0.3" footer="0.3"/>
  <pageSetup paperSize="9" orientation="portrait" r:id="rId1"/>
  <headerFooter>
    <oddHeader>&amp;C&amp;"Arial"&amp;12&amp;KA80000 OFFICIAL&amp;1#_x000D_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E432D-F94A-44C3-A9EC-43A1682B8F1B}">
  <dimension ref="A2:I7"/>
  <sheetViews>
    <sheetView workbookViewId="0">
      <selection activeCell="H14" sqref="H14"/>
    </sheetView>
  </sheetViews>
  <sheetFormatPr defaultRowHeight="15" x14ac:dyDescent="0.25"/>
  <cols>
    <col min="1" max="1" width="33.7109375" customWidth="1"/>
    <col min="8" max="8" width="16.85546875" bestFit="1" customWidth="1"/>
  </cols>
  <sheetData>
    <row r="2" spans="1:9" ht="15.75" x14ac:dyDescent="0.25">
      <c r="A2" s="12" t="s">
        <v>54</v>
      </c>
      <c r="B2" s="61"/>
      <c r="C2" s="61"/>
      <c r="D2" s="61"/>
    </row>
    <row r="3" spans="1:9" ht="15.75" thickBot="1" x14ac:dyDescent="0.3"/>
    <row r="4" spans="1:9" ht="15.75" thickBot="1" x14ac:dyDescent="0.3">
      <c r="A4" s="62" t="s">
        <v>39</v>
      </c>
      <c r="B4" s="32" t="s">
        <v>47</v>
      </c>
      <c r="C4" s="33" t="s">
        <v>48</v>
      </c>
      <c r="D4" s="33" t="s">
        <v>43</v>
      </c>
      <c r="E4" s="33" t="s">
        <v>7</v>
      </c>
      <c r="F4" s="94" t="s">
        <v>6</v>
      </c>
      <c r="G4" s="34" t="s">
        <v>44</v>
      </c>
      <c r="H4" s="34" t="s">
        <v>66</v>
      </c>
      <c r="I4" s="35" t="s">
        <v>87</v>
      </c>
    </row>
    <row r="5" spans="1:9" x14ac:dyDescent="0.25">
      <c r="A5" s="40" t="s">
        <v>37</v>
      </c>
      <c r="B5" s="25" t="s">
        <v>61</v>
      </c>
      <c r="C5" s="26" t="s">
        <v>61</v>
      </c>
      <c r="D5" s="26" t="s">
        <v>61</v>
      </c>
      <c r="E5" s="26" t="s">
        <v>61</v>
      </c>
      <c r="F5" s="99" t="s">
        <v>61</v>
      </c>
      <c r="G5" s="13" t="s">
        <v>61</v>
      </c>
      <c r="H5" s="13" t="s">
        <v>67</v>
      </c>
      <c r="I5" s="105" t="s">
        <v>170</v>
      </c>
    </row>
    <row r="6" spans="1:9" ht="15.75" thickBot="1" x14ac:dyDescent="0.3">
      <c r="A6" s="42" t="s">
        <v>38</v>
      </c>
      <c r="B6" s="28">
        <v>0</v>
      </c>
      <c r="C6" s="29">
        <v>0</v>
      </c>
      <c r="D6" s="29">
        <v>0</v>
      </c>
      <c r="E6" s="29">
        <v>0</v>
      </c>
      <c r="F6" s="100">
        <v>0</v>
      </c>
      <c r="G6" s="30">
        <v>0</v>
      </c>
      <c r="H6" s="30">
        <v>1</v>
      </c>
      <c r="I6" s="106">
        <v>0</v>
      </c>
    </row>
    <row r="7" spans="1:9" ht="15.75" thickBot="1" x14ac:dyDescent="0.3">
      <c r="A7" s="7"/>
      <c r="B7" s="113" t="s">
        <v>53</v>
      </c>
      <c r="C7" s="121"/>
      <c r="D7" s="121"/>
      <c r="E7" s="114"/>
      <c r="F7" s="7"/>
      <c r="G7" s="7"/>
      <c r="H7" s="7"/>
    </row>
  </sheetData>
  <mergeCells count="1">
    <mergeCell ref="B7:E7"/>
  </mergeCells>
  <phoneticPr fontId="16" type="noConversion"/>
  <pageMargins left="0.7" right="0.7" top="0.75" bottom="0.75" header="0.3" footer="0.3"/>
  <headerFooter>
    <oddHeader>&amp;C&amp;"Arial"&amp;12&amp;KA80000 OFFICIAL&amp;1#_x000D_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4"/>
  <sheetViews>
    <sheetView workbookViewId="0">
      <selection activeCell="G14" sqref="G14"/>
    </sheetView>
  </sheetViews>
  <sheetFormatPr defaultRowHeight="15" x14ac:dyDescent="0.25"/>
  <cols>
    <col min="1" max="1" width="34.85546875" style="66" customWidth="1"/>
    <col min="2" max="9" width="10" style="66" customWidth="1"/>
    <col min="10" max="16384" width="9.140625" style="66"/>
  </cols>
  <sheetData>
    <row r="1" spans="1:9" customFormat="1" x14ac:dyDescent="0.25"/>
    <row r="2" spans="1:9" customFormat="1" ht="15.75" x14ac:dyDescent="0.25">
      <c r="A2" s="1" t="s">
        <v>41</v>
      </c>
    </row>
    <row r="3" spans="1:9" ht="15.75" thickBot="1" x14ac:dyDescent="0.3">
      <c r="A3" s="65"/>
    </row>
    <row r="4" spans="1:9" ht="16.5" thickBot="1" x14ac:dyDescent="0.3">
      <c r="A4" s="64" t="s">
        <v>56</v>
      </c>
      <c r="B4" s="32" t="s">
        <v>47</v>
      </c>
      <c r="C4" s="33" t="s">
        <v>48</v>
      </c>
      <c r="D4" s="33" t="s">
        <v>43</v>
      </c>
      <c r="E4" s="33" t="s">
        <v>7</v>
      </c>
      <c r="F4" s="94" t="s">
        <v>6</v>
      </c>
      <c r="G4" s="34" t="s">
        <v>44</v>
      </c>
      <c r="H4" s="34" t="s">
        <v>66</v>
      </c>
      <c r="I4" s="35" t="s">
        <v>87</v>
      </c>
    </row>
    <row r="5" spans="1:9" x14ac:dyDescent="0.25">
      <c r="A5" s="40" t="s">
        <v>57</v>
      </c>
      <c r="B5" s="21">
        <v>4</v>
      </c>
      <c r="C5" s="22">
        <v>6</v>
      </c>
      <c r="D5" s="22">
        <v>8</v>
      </c>
      <c r="E5" s="22">
        <v>10</v>
      </c>
      <c r="F5" s="99">
        <v>6</v>
      </c>
      <c r="G5" s="13">
        <v>5</v>
      </c>
      <c r="H5" s="13">
        <v>9</v>
      </c>
      <c r="I5" s="105">
        <v>4</v>
      </c>
    </row>
    <row r="6" spans="1:9" x14ac:dyDescent="0.25">
      <c r="A6" s="41" t="s">
        <v>58</v>
      </c>
      <c r="B6" s="25">
        <v>0</v>
      </c>
      <c r="C6" s="26">
        <v>0</v>
      </c>
      <c r="D6" s="26">
        <v>0</v>
      </c>
      <c r="E6" s="26">
        <v>3</v>
      </c>
      <c r="F6" s="99">
        <v>1</v>
      </c>
      <c r="G6" s="13">
        <v>0</v>
      </c>
      <c r="H6" s="13">
        <v>11</v>
      </c>
      <c r="I6" s="105">
        <v>0</v>
      </c>
    </row>
    <row r="7" spans="1:9" x14ac:dyDescent="0.25">
      <c r="A7" s="41" t="s">
        <v>59</v>
      </c>
      <c r="B7" s="25">
        <v>4</v>
      </c>
      <c r="C7" s="26">
        <v>5</v>
      </c>
      <c r="D7" s="26">
        <v>21</v>
      </c>
      <c r="E7" s="26">
        <v>0</v>
      </c>
      <c r="F7" s="99">
        <v>0</v>
      </c>
      <c r="G7" s="13">
        <v>4</v>
      </c>
      <c r="H7" s="13">
        <v>1</v>
      </c>
      <c r="I7" s="105">
        <v>4</v>
      </c>
    </row>
    <row r="8" spans="1:9" ht="15.75" thickBot="1" x14ac:dyDescent="0.3">
      <c r="A8" s="41" t="s">
        <v>60</v>
      </c>
      <c r="B8" s="25">
        <v>1</v>
      </c>
      <c r="C8" s="26">
        <v>25</v>
      </c>
      <c r="D8" s="26">
        <v>3</v>
      </c>
      <c r="E8" s="26">
        <v>10</v>
      </c>
      <c r="F8" s="99">
        <v>3</v>
      </c>
      <c r="G8" s="13">
        <v>1</v>
      </c>
      <c r="H8" s="13">
        <v>0</v>
      </c>
      <c r="I8" s="105">
        <v>10</v>
      </c>
    </row>
    <row r="9" spans="1:9" ht="15.75" thickBot="1" x14ac:dyDescent="0.3">
      <c r="A9" s="43" t="s">
        <v>27</v>
      </c>
      <c r="B9" s="19">
        <f>SUM(B5:B8)</f>
        <v>9</v>
      </c>
      <c r="C9" s="20">
        <f>SUM(C5:C8)</f>
        <v>36</v>
      </c>
      <c r="D9" s="20">
        <f>SUM(D5:D8)</f>
        <v>32</v>
      </c>
      <c r="E9" s="93">
        <f t="shared" ref="E9:H9" si="0">SUM(E5:E8)</f>
        <v>23</v>
      </c>
      <c r="F9" s="95">
        <f t="shared" si="0"/>
        <v>10</v>
      </c>
      <c r="G9" s="81">
        <f t="shared" si="0"/>
        <v>10</v>
      </c>
      <c r="H9" s="81">
        <f t="shared" si="0"/>
        <v>21</v>
      </c>
      <c r="I9" s="96">
        <v>18</v>
      </c>
    </row>
    <row r="10" spans="1:9" ht="15.75" thickBot="1" x14ac:dyDescent="0.3">
      <c r="A10" s="65"/>
      <c r="B10" s="113" t="s">
        <v>53</v>
      </c>
      <c r="C10" s="121"/>
      <c r="D10" s="121"/>
      <c r="E10" s="114"/>
    </row>
    <row r="11" spans="1:9" x14ac:dyDescent="0.25">
      <c r="A11" s="65"/>
    </row>
    <row r="12" spans="1:9" x14ac:dyDescent="0.25">
      <c r="A12" s="65"/>
    </row>
    <row r="13" spans="1:9" x14ac:dyDescent="0.25">
      <c r="A13" s="65"/>
    </row>
    <row r="14" spans="1:9" x14ac:dyDescent="0.25">
      <c r="A14" s="65"/>
    </row>
    <row r="15" spans="1:9" x14ac:dyDescent="0.25">
      <c r="A15" s="65"/>
    </row>
    <row r="16" spans="1:9" x14ac:dyDescent="0.25">
      <c r="A16" s="65"/>
    </row>
    <row r="17" spans="1:1" x14ac:dyDescent="0.25">
      <c r="A17" s="65"/>
    </row>
    <row r="18" spans="1:1" x14ac:dyDescent="0.25">
      <c r="A18" s="65"/>
    </row>
    <row r="19" spans="1:1" x14ac:dyDescent="0.25">
      <c r="A19" s="65"/>
    </row>
    <row r="20" spans="1:1" x14ac:dyDescent="0.25">
      <c r="A20" s="65"/>
    </row>
    <row r="21" spans="1:1" x14ac:dyDescent="0.25">
      <c r="A21" s="65"/>
    </row>
    <row r="22" spans="1:1" x14ac:dyDescent="0.25">
      <c r="A22" s="65"/>
    </row>
    <row r="23" spans="1:1" x14ac:dyDescent="0.25">
      <c r="A23" s="65"/>
    </row>
    <row r="24" spans="1:1" x14ac:dyDescent="0.25">
      <c r="A24" s="65"/>
    </row>
  </sheetData>
  <mergeCells count="1">
    <mergeCell ref="B10:E10"/>
  </mergeCells>
  <phoneticPr fontId="16" type="noConversion"/>
  <pageMargins left="0.7" right="0.7" top="0.75" bottom="0.75" header="0.3" footer="0.3"/>
  <pageSetup paperSize="9" orientation="portrait" r:id="rId1"/>
  <headerFooter>
    <oddHeader>&amp;C&amp;"Arial"&amp;12&amp;KA80000 OFFICIAL&amp;1#_x000D_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21A8A-16D6-4B09-8FDE-4D5D2251D47D}">
  <dimension ref="A2:I6"/>
  <sheetViews>
    <sheetView workbookViewId="0">
      <selection activeCell="C14" sqref="C14"/>
    </sheetView>
  </sheetViews>
  <sheetFormatPr defaultRowHeight="14.25" x14ac:dyDescent="0.2"/>
  <cols>
    <col min="1" max="1" width="59.85546875" style="7" customWidth="1"/>
    <col min="2" max="2" width="12" style="7" customWidth="1"/>
    <col min="3" max="16384" width="9.140625" style="7"/>
  </cols>
  <sheetData>
    <row r="2" spans="1:9" ht="15.75" x14ac:dyDescent="0.25">
      <c r="A2" s="1" t="s">
        <v>55</v>
      </c>
      <c r="B2" s="63"/>
      <c r="C2" s="63"/>
      <c r="D2" s="63"/>
    </row>
    <row r="3" spans="1:9" ht="15" thickBot="1" x14ac:dyDescent="0.25"/>
    <row r="4" spans="1:9" ht="15.75" thickBot="1" x14ac:dyDescent="0.25">
      <c r="A4" s="62" t="s">
        <v>39</v>
      </c>
      <c r="B4" s="32" t="s">
        <v>47</v>
      </c>
      <c r="C4" s="33" t="s">
        <v>48</v>
      </c>
      <c r="D4" s="33" t="s">
        <v>43</v>
      </c>
      <c r="E4" s="33" t="s">
        <v>7</v>
      </c>
      <c r="F4" s="94" t="s">
        <v>6</v>
      </c>
      <c r="G4" s="34" t="s">
        <v>44</v>
      </c>
      <c r="H4" s="34" t="s">
        <v>66</v>
      </c>
      <c r="I4" s="35" t="s">
        <v>87</v>
      </c>
    </row>
    <row r="5" spans="1:9" ht="29.25" thickBot="1" x14ac:dyDescent="0.25">
      <c r="A5" s="69" t="s">
        <v>40</v>
      </c>
      <c r="B5" s="67">
        <v>0</v>
      </c>
      <c r="C5" s="68">
        <v>0</v>
      </c>
      <c r="D5" s="68">
        <v>0</v>
      </c>
      <c r="E5" s="68">
        <v>0</v>
      </c>
      <c r="F5" s="107">
        <v>0</v>
      </c>
      <c r="G5" s="108">
        <v>1</v>
      </c>
      <c r="H5" s="108">
        <v>0</v>
      </c>
      <c r="I5" s="109">
        <v>0</v>
      </c>
    </row>
    <row r="6" spans="1:9" ht="15.75" thickBot="1" x14ac:dyDescent="0.3">
      <c r="B6" s="113" t="s">
        <v>53</v>
      </c>
      <c r="C6" s="121"/>
      <c r="D6" s="121"/>
      <c r="E6" s="114"/>
    </row>
  </sheetData>
  <mergeCells count="1">
    <mergeCell ref="B6:E6"/>
  </mergeCells>
  <phoneticPr fontId="16" type="noConversion"/>
  <pageMargins left="0.7" right="0.7" top="0.75" bottom="0.75" header="0.3" footer="0.3"/>
  <headerFooter>
    <oddHeader>&amp;C&amp;"Arial"&amp;12&amp;KA80000 OFFICIAL&amp;1#_x000D_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4C2D02CDA8A845B97D0263F4EBEBE9" ma:contentTypeVersion="15" ma:contentTypeDescription="Create a new document." ma:contentTypeScope="" ma:versionID="4b8d7dc40cb6b7ef6b9bc039766534d2">
  <xsd:schema xmlns:xsd="http://www.w3.org/2001/XMLSchema" xmlns:xs="http://www.w3.org/2001/XMLSchema" xmlns:p="http://schemas.microsoft.com/office/2006/metadata/properties" xmlns:ns2="c9a712dd-375b-442c-af87-4f0bd10de531" xmlns:ns3="aa2e0e3e-e5b2-4eb1-a1d3-302ec4fc269b" targetNamespace="http://schemas.microsoft.com/office/2006/metadata/properties" ma:root="true" ma:fieldsID="be98c9590fd9c0388ab06e6bfc051dcf" ns2:_="" ns3:_="">
    <xsd:import namespace="c9a712dd-375b-442c-af87-4f0bd10de531"/>
    <xsd:import namespace="aa2e0e3e-e5b2-4eb1-a1d3-302ec4fc269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MediaServiceMetadata" minOccurs="0"/>
                <xsd:element ref="ns3:MediaServiceFastMetadata" minOccurs="0"/>
                <xsd:element ref="ns2:SharedWithDetails" minOccurs="0"/>
                <xsd:element ref="ns3:MediaServiceEventHashCode" minOccurs="0"/>
                <xsd:element ref="ns3:MediaServiceGenerationTime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a712dd-375b-442c-af87-4f0bd10de53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a0dc07b-503e-4809-8455-c90013f61dc9}" ma:internalName="TaxCatchAll" ma:showField="CatchAllData" ma:web="c9a712dd-375b-442c-af87-4f0bd10de53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2e0e3e-e5b2-4eb1-a1d3-302ec4fc26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be6689ef-ec6c-48c7-abc7-2160df37b93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9a712dd-375b-442c-af87-4f0bd10de531" xsi:nil="true"/>
    <lcf76f155ced4ddcb4097134ff3c332f xmlns="aa2e0e3e-e5b2-4eb1-a1d3-302ec4fc269b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064EA48-16FF-4B75-8AEC-64C2FCED17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a712dd-375b-442c-af87-4f0bd10de531"/>
    <ds:schemaRef ds:uri="aa2e0e3e-e5b2-4eb1-a1d3-302ec4fc26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8E48272-40AD-4E5F-B37A-F24FCB061F7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aa2e0e3e-e5b2-4eb1-a1d3-302ec4fc269b"/>
    <ds:schemaRef ds:uri="http://schemas.microsoft.com/office/infopath/2007/PartnerControls"/>
    <ds:schemaRef ds:uri="c9a712dd-375b-442c-af87-4f0bd10de53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850C1F5-A2FD-467E-8C09-1C3F368401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WHS &amp; Return to Work</vt:lpstr>
      <vt:lpstr>Executive Employment</vt:lpstr>
      <vt:lpstr>Consultants</vt:lpstr>
      <vt:lpstr>Contractors</vt:lpstr>
      <vt:lpstr>Fraud</vt:lpstr>
      <vt:lpstr>Public Complaints</vt:lpstr>
      <vt:lpstr>Public interest Disclosure</vt:lpstr>
      <vt:lpstr>'WHS &amp; Return to Work'!_Toc525129629</vt:lpstr>
      <vt:lpstr>Consultants!_Toc9434576</vt:lpstr>
      <vt:lpstr>'Public Complaints'!_Toc9434587</vt:lpstr>
      <vt:lpstr>'Public Complaints'!_Toc9434588</vt:lpstr>
    </vt:vector>
  </TitlesOfParts>
  <Company>PIRSA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Xia</dc:creator>
  <cp:lastModifiedBy>Levin, Michael (DIIS)</cp:lastModifiedBy>
  <cp:lastPrinted>2020-08-10T06:20:17Z</cp:lastPrinted>
  <dcterms:created xsi:type="dcterms:W3CDTF">2019-10-16T02:50:42Z</dcterms:created>
  <dcterms:modified xsi:type="dcterms:W3CDTF">2022-10-17T23:18:57Z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0x010100744C2D02CDA8A845B97D0263F4EBEBE9</vt:lpwstr>
  </property>
  <property fmtid="{D5CDD505-2E9C-101B-9397-08002B2CF9AE}" pid="3" name="MSIP_Label_77274858-3b1d-4431-8679-d878f40e28fd_Enabled">
    <vt:lpwstr>true</vt:lpwstr>
  </property>
  <property fmtid="{D5CDD505-2E9C-101B-9397-08002B2CF9AE}" pid="4" name="MSIP_Label_77274858-3b1d-4431-8679-d878f40e28fd_SetDate">
    <vt:lpwstr>2022-10-16T23:40:46Z</vt:lpwstr>
  </property>
  <property fmtid="{D5CDD505-2E9C-101B-9397-08002B2CF9AE}" pid="5" name="MSIP_Label_77274858-3b1d-4431-8679-d878f40e28fd_Method">
    <vt:lpwstr>Privileged</vt:lpwstr>
  </property>
  <property fmtid="{D5CDD505-2E9C-101B-9397-08002B2CF9AE}" pid="6" name="MSIP_Label_77274858-3b1d-4431-8679-d878f40e28fd_Name">
    <vt:lpwstr>-Official</vt:lpwstr>
  </property>
  <property fmtid="{D5CDD505-2E9C-101B-9397-08002B2CF9AE}" pid="7" name="MSIP_Label_77274858-3b1d-4431-8679-d878f40e28fd_SiteId">
    <vt:lpwstr>bda528f7-fca9-432f-bc98-bd7e90d40906</vt:lpwstr>
  </property>
  <property fmtid="{D5CDD505-2E9C-101B-9397-08002B2CF9AE}" pid="8" name="MSIP_Label_77274858-3b1d-4431-8679-d878f40e28fd_ActionId">
    <vt:lpwstr>7d3d15b9-fdc2-4e0e-89d7-c5ed5f7af4d5</vt:lpwstr>
  </property>
  <property fmtid="{D5CDD505-2E9C-101B-9397-08002B2CF9AE}" pid="9" name="MSIP_Label_77274858-3b1d-4431-8679-d878f40e28fd_ContentBits">
    <vt:lpwstr>1</vt:lpwstr>
  </property>
  <property fmtid="{D5CDD505-2E9C-101B-9397-08002B2CF9AE}" pid="10" name="MediaServiceImageTags">
    <vt:lpwstr/>
  </property>
</Properties>
</file>