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gov-my.sharepoint.com/personal/craig_hirte_sa_gov_au/Documents/Rogs 2019-20/open data/Published/"/>
    </mc:Choice>
  </mc:AlternateContent>
  <xr:revisionPtr revIDLastSave="29" documentId="8_{DD0833AB-004A-4E67-B1E9-D5FF5F3D3577}" xr6:coauthVersionLast="47" xr6:coauthVersionMax="47" xr10:uidLastSave="{1B9CA76D-809B-42E4-A7E9-4B8239695F4C}"/>
  <bookViews>
    <workbookView xWindow="1950" yWindow="1380" windowWidth="26505" windowHeight="16620" xr2:uid="{0BB4EA5F-F5E9-4BBC-A6BD-A478169870DF}"/>
  </bookViews>
  <sheets>
    <sheet name="Table - PH dwellings" sheetId="1" r:id="rId1"/>
  </sheets>
  <externalReferences>
    <externalReference r:id="rId2"/>
    <externalReference r:id="rId3"/>
  </externalReferences>
  <definedNames>
    <definedName name="_xlnm.Database">#REF!</definedName>
    <definedName name="Full">'[1]Explanatory Notes'!#REF!</definedName>
    <definedName name="table1">[1]Contents!#REF!</definedName>
    <definedName name="TopOfTable_Table_1">'[2]2001_02'!#REF!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7" i="1" l="1"/>
  <c r="N77" i="1"/>
  <c r="M77" i="1"/>
  <c r="L77" i="1"/>
  <c r="K77" i="1"/>
  <c r="J77" i="1"/>
  <c r="I77" i="1"/>
  <c r="E77" i="1"/>
  <c r="C76" i="1"/>
  <c r="B77" i="1"/>
  <c r="F77" i="1"/>
</calcChain>
</file>

<file path=xl/sharedStrings.xml><?xml version="1.0" encoding="utf-8"?>
<sst xmlns="http://schemas.openxmlformats.org/spreadsheetml/2006/main" count="192" uniqueCount="89">
  <si>
    <t>Dwellings, at 30 June 2020 - Public Housing</t>
  </si>
  <si>
    <t>Data as at 30/6/2020</t>
  </si>
  <si>
    <t>Notes:</t>
  </si>
  <si>
    <t>2. Counts have been rounded to the nearest multiple of 5</t>
  </si>
  <si>
    <t xml:space="preserve">3. Counts within rows and columns may not sum to their reported total due to rounding </t>
  </si>
  <si>
    <t>4. Due to implementation of a new data collection system in 2020, dwelling and tenancy details at 30 June 2020 were not able to be provided for 173 public housing dwellings (121 occupied and 52 vacant).</t>
  </si>
  <si>
    <t>Source: South Australia's contribution to Public Housing and State Owned and Managed Indigenous Housing data collection, SA Housing Authority</t>
  </si>
  <si>
    <t>Characteristics of Public Housing Dwellings, as at 30 June 2020</t>
  </si>
  <si>
    <t>Number of bedrooms in dwelling</t>
  </si>
  <si>
    <t>Dwelling type</t>
  </si>
  <si>
    <t>Local Government Area</t>
  </si>
  <si>
    <t>Number of Dwellings</t>
  </si>
  <si>
    <t>Rate per 10,000 of all residential dwellings</t>
  </si>
  <si>
    <t>Tenantable Dwellings</t>
  </si>
  <si>
    <t>Untenantable Dwellings or undergoing major redevelopment</t>
  </si>
  <si>
    <t>Number of Occupied Dwellings</t>
  </si>
  <si>
    <t>% of Tenantable dwellings that are Occupied</t>
  </si>
  <si>
    <t>Average market rent of dwelling, 30 June</t>
  </si>
  <si>
    <t>1 or 2 bedrooms</t>
  </si>
  <si>
    <t>3 bedrooms</t>
  </si>
  <si>
    <t>4 or more bedrooms</t>
  </si>
  <si>
    <t>Separate houses</t>
  </si>
  <si>
    <t>Semi-detached</t>
  </si>
  <si>
    <t>Flat, unit or apartment</t>
  </si>
  <si>
    <t>Adelaide Hills Council</t>
  </si>
  <si>
    <t>Adelaide Plains Council</t>
  </si>
  <si>
    <t>Alexandrina Council</t>
  </si>
  <si>
    <t>Barunga West Council</t>
  </si>
  <si>
    <t>Berri Barmera Council</t>
  </si>
  <si>
    <t>Campbelltown City Council</t>
  </si>
  <si>
    <t>City of Adelaide</t>
  </si>
  <si>
    <t>City of Burnside</t>
  </si>
  <si>
    <t>City of Charles Sturt</t>
  </si>
  <si>
    <t>City of Holdfast Bay</t>
  </si>
  <si>
    <t>City of Marion</t>
  </si>
  <si>
    <t>City of Mitcham</t>
  </si>
  <si>
    <t>City of Mount Gambier</t>
  </si>
  <si>
    <t>City of Norwood Payneham and St Peters</t>
  </si>
  <si>
    <t>City of Onkaparinga</t>
  </si>
  <si>
    <t>City of Playford</t>
  </si>
  <si>
    <t>City of Port Adelaide Enfield</t>
  </si>
  <si>
    <t>City of Port Lincoln</t>
  </si>
  <si>
    <t>City of Prospect</t>
  </si>
  <si>
    <t>City of Salisbury</t>
  </si>
  <si>
    <t>City of Tea Tree Gully</t>
  </si>
  <si>
    <t>City of Unley</t>
  </si>
  <si>
    <t>City of West Torrens</t>
  </si>
  <si>
    <t>City of Whyalla</t>
  </si>
  <si>
    <t>Clare and Gilbert Valleys Council</t>
  </si>
  <si>
    <t>Coorong District Council</t>
  </si>
  <si>
    <t>Copper Coast Council</t>
  </si>
  <si>
    <t>Corporation of the Town of Walkerville</t>
  </si>
  <si>
    <t>District Council Lower Eyre Peninsula</t>
  </si>
  <si>
    <t>District Council of Ceduna</t>
  </si>
  <si>
    <t>District Council of Cleve</t>
  </si>
  <si>
    <t>District Council of Coober Pedy</t>
  </si>
  <si>
    <t>District Council of Elliston</t>
  </si>
  <si>
    <t>District Council of Franklin Harbour</t>
  </si>
  <si>
    <t>District Council of Loxton Waikerie</t>
  </si>
  <si>
    <t>District Council of Mount Remarkable</t>
  </si>
  <si>
    <t>District Council of Orroroo Carrieton</t>
  </si>
  <si>
    <t>District Council of Peterborough</t>
  </si>
  <si>
    <t>District Council of Streaky Bay</t>
  </si>
  <si>
    <t>District Council of Tumby Bay</t>
  </si>
  <si>
    <t>District Council of Yankalilla</t>
  </si>
  <si>
    <t>Kangaroo Island Council</t>
  </si>
  <si>
    <t>Light Regional Council</t>
  </si>
  <si>
    <t>Mid Murray Council</t>
  </si>
  <si>
    <t>Mount Barker District Council</t>
  </si>
  <si>
    <t>Naracoorte Lucindale Council</t>
  </si>
  <si>
    <t>Northern Areas Council</t>
  </si>
  <si>
    <t>Out of Council Boundary</t>
  </si>
  <si>
    <t>Port Augusta City Council</t>
  </si>
  <si>
    <t>Port Pirie Regional Council</t>
  </si>
  <si>
    <t>Regional Council of Goyder</t>
  </si>
  <si>
    <t>Renmark Paringa Council</t>
  </si>
  <si>
    <t>Southern Mallee District Council</t>
  </si>
  <si>
    <t>Tatiara District Council</t>
  </si>
  <si>
    <t>The Barossa Council</t>
  </si>
  <si>
    <t>The Flinders Ranges Council</t>
  </si>
  <si>
    <t>The Rural City of Murray Bridge</t>
  </si>
  <si>
    <t>Town of Gawler</t>
  </si>
  <si>
    <t>Wakefield Regional Council</t>
  </si>
  <si>
    <t>Wudinna District Council</t>
  </si>
  <si>
    <t>Yorke Peninsula Council</t>
  </si>
  <si>
    <t>Total - dwellings</t>
  </si>
  <si>
    <t>% Total - dwellings</t>
  </si>
  <si>
    <t>n.p.</t>
  </si>
  <si>
    <t>1. Counts are not provided where Local Government Areas (LGAs) have one to three dwellings in total, all counts for the LGA are replaced with "n.p."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</si>
</sst>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6"/>
      <color rgb="FF691C32"/>
      <name val="Arial"/>
      <family val="2"/>
    </font>
    <font>
      <sz val="10"/>
      <color rgb="FF404040"/>
      <name val="Arial"/>
      <family val="2"/>
    </font>
    <font>
      <sz val="10"/>
      <color theme="1" tint="0.34998626667073579"/>
      <name val="Arial"/>
      <family val="2"/>
    </font>
    <font>
      <sz val="11"/>
      <color rgb="FF691C32"/>
      <name val="Arial"/>
      <family val="2"/>
    </font>
    <font>
      <sz val="11"/>
      <color theme="1"/>
      <name val="Arial"/>
      <family val="2"/>
    </font>
    <font>
      <sz val="11"/>
      <color theme="1" tint="0.24994659260841701"/>
      <name val="Arial"/>
      <family val="2"/>
    </font>
    <font>
      <sz val="11"/>
      <color rgb="FFFFFFFF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91C3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7" fillId="2" borderId="4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8" fillId="0" borderId="0" xfId="0" applyFont="1"/>
    <xf numFmtId="3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9" fontId="5" fillId="0" borderId="0" xfId="0" applyNumberFormat="1" applyFont="1"/>
    <xf numFmtId="0" fontId="7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9" fontId="8" fillId="0" borderId="0" xfId="0" applyNumberFormat="1" applyFont="1" applyAlignment="1">
      <alignment horizontal="right"/>
    </xf>
  </cellXfs>
  <cellStyles count="2">
    <cellStyle name="Normal" xfId="0" builtinId="0"/>
    <cellStyle name="Normal 3 2" xfId="1" xr:uid="{8B1FD94E-C0DF-46FB-AC6D-7C6669294D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rcGIS\prj\adhocs\2008\4569_Data%20for%20Adelaide%20Region%20Directions%20report\Working_Data\32350_agesex_sa_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tov\My%20Documents\Work\ABS\Building_Approvals\SA_BldgApp_General\BuildingApprovals_Summary_2001-08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Explanatory Notes"/>
      <sheetName val="SLA_NAME_SGR"/>
      <sheetName val="Males"/>
      <sheetName val="Females"/>
      <sheetName val="Person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SLA_NAME_SGR"/>
      <sheetName val="Working"/>
      <sheetName val="NoNewHse"/>
      <sheetName val="NoNewOthResDwell"/>
      <sheetName val="NoTotDwell"/>
      <sheetName val="2001_02"/>
      <sheetName val="2002_03"/>
      <sheetName val="2003_04"/>
      <sheetName val="2004_05"/>
      <sheetName val="2005_06"/>
      <sheetName val="2006_07"/>
      <sheetName val="2007_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7231E-03EA-4FAE-9E9F-A158A9131775}">
  <sheetPr>
    <tabColor theme="9" tint="0.79998168889431442"/>
    <pageSetUpPr fitToPage="1"/>
  </sheetPr>
  <dimension ref="A1:N77"/>
  <sheetViews>
    <sheetView tabSelected="1" workbookViewId="0">
      <pane ySplit="14" topLeftCell="A15" activePane="bottomLeft" state="frozen"/>
      <selection activeCell="A7" sqref="A7"/>
      <selection pane="bottomLeft" activeCell="G13" sqref="G13"/>
    </sheetView>
  </sheetViews>
  <sheetFormatPr defaultRowHeight="15" x14ac:dyDescent="0.25"/>
  <cols>
    <col min="1" max="1" width="38.140625" bestFit="1" customWidth="1"/>
    <col min="2" max="14" width="15.7109375" customWidth="1"/>
  </cols>
  <sheetData>
    <row r="1" spans="1:14" ht="20.25" x14ac:dyDescent="0.25">
      <c r="A1" s="1" t="s">
        <v>0</v>
      </c>
    </row>
    <row r="2" spans="1:14" x14ac:dyDescent="0.25">
      <c r="A2" s="2" t="s">
        <v>1</v>
      </c>
    </row>
    <row r="3" spans="1:14" x14ac:dyDescent="0.25">
      <c r="A3" s="2"/>
    </row>
    <row r="4" spans="1:14" s="3" customFormat="1" ht="12.75" x14ac:dyDescent="0.2">
      <c r="A4" s="3" t="s">
        <v>2</v>
      </c>
    </row>
    <row r="5" spans="1:14" s="3" customFormat="1" ht="12.75" x14ac:dyDescent="0.2">
      <c r="A5" s="3" t="s">
        <v>88</v>
      </c>
    </row>
    <row r="6" spans="1:14" s="3" customFormat="1" ht="12.75" x14ac:dyDescent="0.2">
      <c r="A6" s="3" t="s">
        <v>3</v>
      </c>
    </row>
    <row r="7" spans="1:14" s="3" customFormat="1" ht="12.75" x14ac:dyDescent="0.2">
      <c r="A7" s="3" t="s">
        <v>4</v>
      </c>
    </row>
    <row r="8" spans="1:14" s="3" customFormat="1" ht="12.75" x14ac:dyDescent="0.2">
      <c r="A8" s="3" t="s">
        <v>5</v>
      </c>
    </row>
    <row r="9" spans="1:14" s="3" customFormat="1" ht="12.75" x14ac:dyDescent="0.2">
      <c r="A9" s="4"/>
    </row>
    <row r="10" spans="1:14" s="3" customFormat="1" ht="12.75" x14ac:dyDescent="0.2">
      <c r="A10" s="3" t="s">
        <v>6</v>
      </c>
    </row>
    <row r="12" spans="1:14" x14ac:dyDescent="0.25">
      <c r="A12" s="5" t="s">
        <v>7</v>
      </c>
      <c r="I12" s="6"/>
      <c r="J12" s="6"/>
      <c r="K12" s="6"/>
      <c r="L12" s="6"/>
    </row>
    <row r="13" spans="1:14" x14ac:dyDescent="0.25">
      <c r="B13" s="6"/>
      <c r="C13" s="6"/>
      <c r="D13" s="6"/>
      <c r="E13" s="6"/>
      <c r="F13" s="6"/>
      <c r="G13" s="6"/>
      <c r="H13" s="6"/>
      <c r="I13" s="19" t="s">
        <v>8</v>
      </c>
      <c r="J13" s="20"/>
      <c r="K13" s="21"/>
      <c r="L13" s="19" t="s">
        <v>9</v>
      </c>
      <c r="M13" s="20"/>
      <c r="N13" s="21"/>
    </row>
    <row r="14" spans="1:14" ht="71.25" x14ac:dyDescent="0.25">
      <c r="A14" s="7" t="s">
        <v>10</v>
      </c>
      <c r="B14" s="8" t="s">
        <v>11</v>
      </c>
      <c r="C14" s="9" t="s">
        <v>12</v>
      </c>
      <c r="D14" s="8" t="s">
        <v>13</v>
      </c>
      <c r="E14" s="8" t="s">
        <v>14</v>
      </c>
      <c r="F14" s="8" t="s">
        <v>15</v>
      </c>
      <c r="G14" s="8" t="s">
        <v>16</v>
      </c>
      <c r="H14" s="8" t="s">
        <v>17</v>
      </c>
      <c r="I14" s="8" t="s">
        <v>18</v>
      </c>
      <c r="J14" s="8" t="s">
        <v>19</v>
      </c>
      <c r="K14" s="8" t="s">
        <v>20</v>
      </c>
      <c r="L14" s="8" t="s">
        <v>21</v>
      </c>
      <c r="M14" s="8" t="s">
        <v>22</v>
      </c>
      <c r="N14" s="8" t="s">
        <v>23</v>
      </c>
    </row>
    <row r="15" spans="1:14" x14ac:dyDescent="0.25">
      <c r="A15" s="6" t="s">
        <v>24</v>
      </c>
      <c r="B15" s="10">
        <v>20</v>
      </c>
      <c r="C15" s="11">
        <v>13.589650920214975</v>
      </c>
      <c r="D15" s="10">
        <v>20</v>
      </c>
      <c r="E15" s="10">
        <v>0</v>
      </c>
      <c r="F15" s="10">
        <v>20</v>
      </c>
      <c r="G15" s="12">
        <v>1</v>
      </c>
      <c r="H15" s="13">
        <v>284.76190476190476</v>
      </c>
      <c r="I15" s="10">
        <v>0</v>
      </c>
      <c r="J15" s="10">
        <v>20</v>
      </c>
      <c r="K15" s="10">
        <v>0</v>
      </c>
      <c r="L15" s="10">
        <v>20</v>
      </c>
      <c r="M15" s="10">
        <v>0</v>
      </c>
      <c r="N15" s="10">
        <v>0</v>
      </c>
    </row>
    <row r="16" spans="1:14" x14ac:dyDescent="0.25">
      <c r="A16" s="6" t="s">
        <v>25</v>
      </c>
      <c r="B16" s="10">
        <v>5</v>
      </c>
      <c r="C16" s="11">
        <v>18.531816702889422</v>
      </c>
      <c r="D16" s="10">
        <v>5</v>
      </c>
      <c r="E16" s="10">
        <v>0</v>
      </c>
      <c r="F16" s="10">
        <v>5</v>
      </c>
      <c r="G16" s="12">
        <v>1</v>
      </c>
      <c r="H16" s="13">
        <v>142</v>
      </c>
      <c r="I16" s="10">
        <v>5</v>
      </c>
      <c r="J16" s="10">
        <v>0</v>
      </c>
      <c r="K16" s="10">
        <v>0</v>
      </c>
      <c r="L16" s="10">
        <v>0</v>
      </c>
      <c r="M16" s="10">
        <v>0</v>
      </c>
      <c r="N16" s="10">
        <v>5</v>
      </c>
    </row>
    <row r="17" spans="1:14" x14ac:dyDescent="0.25">
      <c r="A17" s="6" t="s">
        <v>26</v>
      </c>
      <c r="B17" s="10">
        <v>35</v>
      </c>
      <c r="C17" s="11">
        <v>20.912226102334809</v>
      </c>
      <c r="D17" s="10">
        <v>35</v>
      </c>
      <c r="E17" s="10">
        <v>0</v>
      </c>
      <c r="F17" s="10">
        <v>30</v>
      </c>
      <c r="G17" s="12">
        <v>0.8571428571428571</v>
      </c>
      <c r="H17" s="13">
        <v>155.70588235294119</v>
      </c>
      <c r="I17" s="10">
        <v>35</v>
      </c>
      <c r="J17" s="10">
        <v>0</v>
      </c>
      <c r="K17" s="10">
        <v>0</v>
      </c>
      <c r="L17" s="10">
        <v>0</v>
      </c>
      <c r="M17" s="10">
        <v>0</v>
      </c>
      <c r="N17" s="10">
        <v>35</v>
      </c>
    </row>
    <row r="18" spans="1:14" x14ac:dyDescent="0.25">
      <c r="A18" s="6" t="s">
        <v>27</v>
      </c>
      <c r="B18" s="10" t="s">
        <v>87</v>
      </c>
      <c r="C18" s="11" t="s">
        <v>87</v>
      </c>
      <c r="D18" s="10" t="s">
        <v>87</v>
      </c>
      <c r="E18" s="10" t="s">
        <v>87</v>
      </c>
      <c r="F18" s="10" t="s">
        <v>87</v>
      </c>
      <c r="G18" s="12" t="s">
        <v>87</v>
      </c>
      <c r="H18" s="13" t="s">
        <v>87</v>
      </c>
      <c r="I18" s="10" t="s">
        <v>87</v>
      </c>
      <c r="J18" s="10" t="s">
        <v>87</v>
      </c>
      <c r="K18" s="10" t="s">
        <v>87</v>
      </c>
      <c r="L18" s="10" t="s">
        <v>87</v>
      </c>
      <c r="M18" s="10" t="s">
        <v>87</v>
      </c>
      <c r="N18" s="10" t="s">
        <v>87</v>
      </c>
    </row>
    <row r="19" spans="1:14" x14ac:dyDescent="0.25">
      <c r="A19" s="6" t="s">
        <v>28</v>
      </c>
      <c r="B19" s="10">
        <v>270</v>
      </c>
      <c r="C19" s="11">
        <v>532.914084987151</v>
      </c>
      <c r="D19" s="10">
        <v>270</v>
      </c>
      <c r="E19" s="10">
        <v>0</v>
      </c>
      <c r="F19" s="10">
        <v>255</v>
      </c>
      <c r="G19" s="12">
        <v>0.94444444444444442</v>
      </c>
      <c r="H19" s="13">
        <v>174.08823529411765</v>
      </c>
      <c r="I19" s="10">
        <v>125</v>
      </c>
      <c r="J19" s="10">
        <v>140</v>
      </c>
      <c r="K19" s="10">
        <v>10</v>
      </c>
      <c r="L19" s="10">
        <v>135</v>
      </c>
      <c r="M19" s="10">
        <v>100</v>
      </c>
      <c r="N19" s="10">
        <v>40</v>
      </c>
    </row>
    <row r="20" spans="1:14" x14ac:dyDescent="0.25">
      <c r="A20" s="6" t="s">
        <v>29</v>
      </c>
      <c r="B20" s="10">
        <v>655</v>
      </c>
      <c r="C20" s="11">
        <v>294.96330562899828</v>
      </c>
      <c r="D20" s="10">
        <v>655</v>
      </c>
      <c r="E20" s="10">
        <v>0</v>
      </c>
      <c r="F20" s="10">
        <v>630</v>
      </c>
      <c r="G20" s="12">
        <v>0.96183206106870234</v>
      </c>
      <c r="H20" s="13">
        <v>320.96499238964992</v>
      </c>
      <c r="I20" s="10">
        <v>430</v>
      </c>
      <c r="J20" s="10">
        <v>205</v>
      </c>
      <c r="K20" s="10">
        <v>25</v>
      </c>
      <c r="L20" s="10">
        <v>275</v>
      </c>
      <c r="M20" s="10">
        <v>290</v>
      </c>
      <c r="N20" s="10">
        <v>95</v>
      </c>
    </row>
    <row r="21" spans="1:14" x14ac:dyDescent="0.25">
      <c r="A21" s="6" t="s">
        <v>30</v>
      </c>
      <c r="B21" s="10">
        <v>360</v>
      </c>
      <c r="C21" s="11">
        <v>272.56354494912677</v>
      </c>
      <c r="D21" s="10">
        <v>355</v>
      </c>
      <c r="E21" s="10">
        <v>5</v>
      </c>
      <c r="F21" s="10">
        <v>345</v>
      </c>
      <c r="G21" s="12">
        <v>0.971830985915493</v>
      </c>
      <c r="H21" s="13">
        <v>266.06145251396646</v>
      </c>
      <c r="I21" s="10">
        <v>325</v>
      </c>
      <c r="J21" s="10">
        <v>35</v>
      </c>
      <c r="K21" s="10">
        <v>0</v>
      </c>
      <c r="L21" s="10">
        <v>0</v>
      </c>
      <c r="M21" s="10">
        <v>115</v>
      </c>
      <c r="N21" s="10">
        <v>245</v>
      </c>
    </row>
    <row r="22" spans="1:14" x14ac:dyDescent="0.25">
      <c r="A22" s="6" t="s">
        <v>31</v>
      </c>
      <c r="B22" s="10">
        <v>175</v>
      </c>
      <c r="C22" s="11">
        <v>90.965958044929323</v>
      </c>
      <c r="D22" s="10">
        <v>170</v>
      </c>
      <c r="E22" s="10">
        <v>5</v>
      </c>
      <c r="F22" s="10">
        <v>160</v>
      </c>
      <c r="G22" s="12">
        <v>0.94117647058823528</v>
      </c>
      <c r="H22" s="13">
        <v>272.73446327683615</v>
      </c>
      <c r="I22" s="10">
        <v>175</v>
      </c>
      <c r="J22" s="10">
        <v>0</v>
      </c>
      <c r="K22" s="10">
        <v>0</v>
      </c>
      <c r="L22" s="10">
        <v>0</v>
      </c>
      <c r="M22" s="10">
        <v>55</v>
      </c>
      <c r="N22" s="10">
        <v>120</v>
      </c>
    </row>
    <row r="23" spans="1:14" x14ac:dyDescent="0.25">
      <c r="A23" s="6" t="s">
        <v>32</v>
      </c>
      <c r="B23" s="10">
        <v>2830</v>
      </c>
      <c r="C23" s="11">
        <v>530.46519038899635</v>
      </c>
      <c r="D23" s="10">
        <v>2775</v>
      </c>
      <c r="E23" s="10">
        <v>55</v>
      </c>
      <c r="F23" s="10">
        <v>2660</v>
      </c>
      <c r="G23" s="12">
        <v>0.95855855855855854</v>
      </c>
      <c r="H23" s="13">
        <v>277.51872791519435</v>
      </c>
      <c r="I23" s="10">
        <v>1730</v>
      </c>
      <c r="J23" s="10">
        <v>1015</v>
      </c>
      <c r="K23" s="10">
        <v>85</v>
      </c>
      <c r="L23" s="10">
        <v>475</v>
      </c>
      <c r="M23" s="10">
        <v>1820</v>
      </c>
      <c r="N23" s="10">
        <v>535</v>
      </c>
    </row>
    <row r="24" spans="1:14" x14ac:dyDescent="0.25">
      <c r="A24" s="6" t="s">
        <v>33</v>
      </c>
      <c r="B24" s="10">
        <v>255</v>
      </c>
      <c r="C24" s="11">
        <v>138.69386983907273</v>
      </c>
      <c r="D24" s="10">
        <v>250</v>
      </c>
      <c r="E24" s="10">
        <v>0</v>
      </c>
      <c r="F24" s="10">
        <v>245</v>
      </c>
      <c r="G24" s="12">
        <v>0.98</v>
      </c>
      <c r="H24" s="13">
        <v>323.10236220472439</v>
      </c>
      <c r="I24" s="10">
        <v>210</v>
      </c>
      <c r="J24" s="10">
        <v>45</v>
      </c>
      <c r="K24" s="10">
        <v>0</v>
      </c>
      <c r="L24" s="10">
        <v>50</v>
      </c>
      <c r="M24" s="10">
        <v>130</v>
      </c>
      <c r="N24" s="10">
        <v>75</v>
      </c>
    </row>
    <row r="25" spans="1:14" x14ac:dyDescent="0.25">
      <c r="A25" s="6" t="s">
        <v>34</v>
      </c>
      <c r="B25" s="10">
        <v>2355</v>
      </c>
      <c r="C25" s="11">
        <v>565.70227004465346</v>
      </c>
      <c r="D25" s="10">
        <v>2270</v>
      </c>
      <c r="E25" s="10">
        <v>80</v>
      </c>
      <c r="F25" s="10">
        <v>2190</v>
      </c>
      <c r="G25" s="12">
        <v>0.96475770925110127</v>
      </c>
      <c r="H25" s="13">
        <v>287.20781980450488</v>
      </c>
      <c r="I25" s="10">
        <v>1605</v>
      </c>
      <c r="J25" s="10">
        <v>685</v>
      </c>
      <c r="K25" s="10">
        <v>60</v>
      </c>
      <c r="L25" s="10">
        <v>700</v>
      </c>
      <c r="M25" s="10">
        <v>1165</v>
      </c>
      <c r="N25" s="10">
        <v>490</v>
      </c>
    </row>
    <row r="26" spans="1:14" x14ac:dyDescent="0.25">
      <c r="A26" s="6" t="s">
        <v>35</v>
      </c>
      <c r="B26" s="10">
        <v>220</v>
      </c>
      <c r="C26" s="11">
        <v>82.653769229761892</v>
      </c>
      <c r="D26" s="10">
        <v>200</v>
      </c>
      <c r="E26" s="10">
        <v>20</v>
      </c>
      <c r="F26" s="10">
        <v>195</v>
      </c>
      <c r="G26" s="12">
        <v>0.97499999999999998</v>
      </c>
      <c r="H26" s="13">
        <v>292.43243243243245</v>
      </c>
      <c r="I26" s="10">
        <v>200</v>
      </c>
      <c r="J26" s="10">
        <v>20</v>
      </c>
      <c r="K26" s="10">
        <v>5</v>
      </c>
      <c r="L26" s="10">
        <v>65</v>
      </c>
      <c r="M26" s="10">
        <v>65</v>
      </c>
      <c r="N26" s="10">
        <v>90</v>
      </c>
    </row>
    <row r="27" spans="1:14" x14ac:dyDescent="0.25">
      <c r="A27" s="6" t="s">
        <v>36</v>
      </c>
      <c r="B27" s="10">
        <v>1045</v>
      </c>
      <c r="C27" s="11">
        <v>832.25555547790827</v>
      </c>
      <c r="D27" s="10">
        <v>1040</v>
      </c>
      <c r="E27" s="10">
        <v>5</v>
      </c>
      <c r="F27" s="10">
        <v>995</v>
      </c>
      <c r="G27" s="12">
        <v>0.95673076923076927</v>
      </c>
      <c r="H27" s="13">
        <v>185.04306220095694</v>
      </c>
      <c r="I27" s="10">
        <v>280</v>
      </c>
      <c r="J27" s="10">
        <v>730</v>
      </c>
      <c r="K27" s="10">
        <v>35</v>
      </c>
      <c r="L27" s="10">
        <v>325</v>
      </c>
      <c r="M27" s="10">
        <v>635</v>
      </c>
      <c r="N27" s="10">
        <v>85</v>
      </c>
    </row>
    <row r="28" spans="1:14" x14ac:dyDescent="0.25">
      <c r="A28" s="6" t="s">
        <v>37</v>
      </c>
      <c r="B28" s="10">
        <v>590</v>
      </c>
      <c r="C28" s="11">
        <v>330.67333840709938</v>
      </c>
      <c r="D28" s="10">
        <v>580</v>
      </c>
      <c r="E28" s="10">
        <v>5</v>
      </c>
      <c r="F28" s="10">
        <v>570</v>
      </c>
      <c r="G28" s="12">
        <v>0.98275862068965514</v>
      </c>
      <c r="H28" s="13">
        <v>292.84013605442175</v>
      </c>
      <c r="I28" s="10">
        <v>495</v>
      </c>
      <c r="J28" s="10">
        <v>90</v>
      </c>
      <c r="K28" s="10">
        <v>0</v>
      </c>
      <c r="L28" s="10">
        <v>40</v>
      </c>
      <c r="M28" s="10">
        <v>280</v>
      </c>
      <c r="N28" s="10">
        <v>270</v>
      </c>
    </row>
    <row r="29" spans="1:14" x14ac:dyDescent="0.25">
      <c r="A29" s="6" t="s">
        <v>38</v>
      </c>
      <c r="B29" s="10">
        <v>3060</v>
      </c>
      <c r="C29" s="11">
        <v>415.67739430656121</v>
      </c>
      <c r="D29" s="10">
        <v>3045</v>
      </c>
      <c r="E29" s="10">
        <v>15</v>
      </c>
      <c r="F29" s="10">
        <v>2965</v>
      </c>
      <c r="G29" s="12">
        <v>0.9737274220032841</v>
      </c>
      <c r="H29" s="13">
        <v>251.45294117647057</v>
      </c>
      <c r="I29" s="10">
        <v>1375</v>
      </c>
      <c r="J29" s="10">
        <v>1555</v>
      </c>
      <c r="K29" s="10">
        <v>135</v>
      </c>
      <c r="L29" s="10">
        <v>1530</v>
      </c>
      <c r="M29" s="10">
        <v>965</v>
      </c>
      <c r="N29" s="10">
        <v>565</v>
      </c>
    </row>
    <row r="30" spans="1:14" x14ac:dyDescent="0.25">
      <c r="A30" s="6" t="s">
        <v>39</v>
      </c>
      <c r="B30" s="10">
        <v>2980</v>
      </c>
      <c r="C30" s="11">
        <v>755.0961438790215</v>
      </c>
      <c r="D30" s="10">
        <v>2905</v>
      </c>
      <c r="E30" s="10">
        <v>75</v>
      </c>
      <c r="F30" s="10">
        <v>2790</v>
      </c>
      <c r="G30" s="12">
        <v>0.96041308089500865</v>
      </c>
      <c r="H30" s="13">
        <v>209.3948959032908</v>
      </c>
      <c r="I30" s="10">
        <v>1290</v>
      </c>
      <c r="J30" s="10">
        <v>1485</v>
      </c>
      <c r="K30" s="10">
        <v>200</v>
      </c>
      <c r="L30" s="10">
        <v>980</v>
      </c>
      <c r="M30" s="10">
        <v>1480</v>
      </c>
      <c r="N30" s="10">
        <v>515</v>
      </c>
    </row>
    <row r="31" spans="1:14" x14ac:dyDescent="0.25">
      <c r="A31" s="6" t="s">
        <v>40</v>
      </c>
      <c r="B31" s="10">
        <v>4075</v>
      </c>
      <c r="C31" s="11">
        <v>730.64401594094863</v>
      </c>
      <c r="D31" s="10">
        <v>3990</v>
      </c>
      <c r="E31" s="10">
        <v>80</v>
      </c>
      <c r="F31" s="10">
        <v>3825</v>
      </c>
      <c r="G31" s="12">
        <v>0.95864661654135341</v>
      </c>
      <c r="H31" s="13">
        <v>280.16842622145839</v>
      </c>
      <c r="I31" s="10">
        <v>2505</v>
      </c>
      <c r="J31" s="10">
        <v>1375</v>
      </c>
      <c r="K31" s="10">
        <v>190</v>
      </c>
      <c r="L31" s="10">
        <v>1440</v>
      </c>
      <c r="M31" s="10">
        <v>2015</v>
      </c>
      <c r="N31" s="10">
        <v>620</v>
      </c>
    </row>
    <row r="32" spans="1:14" x14ac:dyDescent="0.25">
      <c r="A32" s="6" t="s">
        <v>41</v>
      </c>
      <c r="B32" s="10">
        <v>545</v>
      </c>
      <c r="C32" s="11">
        <v>800.20779211412287</v>
      </c>
      <c r="D32" s="10">
        <v>540</v>
      </c>
      <c r="E32" s="10">
        <v>5</v>
      </c>
      <c r="F32" s="10">
        <v>525</v>
      </c>
      <c r="G32" s="12">
        <v>0.97222222222222221</v>
      </c>
      <c r="H32" s="13">
        <v>205.87845303867402</v>
      </c>
      <c r="I32" s="10">
        <v>250</v>
      </c>
      <c r="J32" s="10">
        <v>285</v>
      </c>
      <c r="K32" s="10">
        <v>10</v>
      </c>
      <c r="L32" s="10">
        <v>260</v>
      </c>
      <c r="M32" s="10">
        <v>190</v>
      </c>
      <c r="N32" s="10">
        <v>95</v>
      </c>
    </row>
    <row r="33" spans="1:14" x14ac:dyDescent="0.25">
      <c r="A33" s="6" t="s">
        <v>42</v>
      </c>
      <c r="B33" s="10">
        <v>245</v>
      </c>
      <c r="C33" s="11">
        <v>269.52101368434438</v>
      </c>
      <c r="D33" s="10">
        <v>240</v>
      </c>
      <c r="E33" s="10">
        <v>0</v>
      </c>
      <c r="F33" s="10">
        <v>235</v>
      </c>
      <c r="G33" s="12">
        <v>0.97916666666666663</v>
      </c>
      <c r="H33" s="13">
        <v>320.48360655737707</v>
      </c>
      <c r="I33" s="10">
        <v>205</v>
      </c>
      <c r="J33" s="10">
        <v>35</v>
      </c>
      <c r="K33" s="10">
        <v>5</v>
      </c>
      <c r="L33" s="10">
        <v>55</v>
      </c>
      <c r="M33" s="10">
        <v>135</v>
      </c>
      <c r="N33" s="10">
        <v>55</v>
      </c>
    </row>
    <row r="34" spans="1:14" x14ac:dyDescent="0.25">
      <c r="A34" s="6" t="s">
        <v>43</v>
      </c>
      <c r="B34" s="10">
        <v>3105</v>
      </c>
      <c r="C34" s="11">
        <v>549.21561330157124</v>
      </c>
      <c r="D34" s="10">
        <v>3095</v>
      </c>
      <c r="E34" s="10">
        <v>10</v>
      </c>
      <c r="F34" s="10">
        <v>3010</v>
      </c>
      <c r="G34" s="12">
        <v>0.97253634894991925</v>
      </c>
      <c r="H34" s="13">
        <v>247.58802703572579</v>
      </c>
      <c r="I34" s="10">
        <v>1405</v>
      </c>
      <c r="J34" s="10">
        <v>1525</v>
      </c>
      <c r="K34" s="10">
        <v>175</v>
      </c>
      <c r="L34" s="10">
        <v>1495</v>
      </c>
      <c r="M34" s="10">
        <v>1045</v>
      </c>
      <c r="N34" s="10">
        <v>565</v>
      </c>
    </row>
    <row r="35" spans="1:14" x14ac:dyDescent="0.25">
      <c r="A35" s="6" t="s">
        <v>44</v>
      </c>
      <c r="B35" s="10">
        <v>1245</v>
      </c>
      <c r="C35" s="11">
        <v>305.33972770474668</v>
      </c>
      <c r="D35" s="10">
        <v>1240</v>
      </c>
      <c r="E35" s="10">
        <v>5</v>
      </c>
      <c r="F35" s="10">
        <v>1210</v>
      </c>
      <c r="G35" s="12">
        <v>0.97580645161290325</v>
      </c>
      <c r="H35" s="13">
        <v>289.18393574297187</v>
      </c>
      <c r="I35" s="10">
        <v>670</v>
      </c>
      <c r="J35" s="10">
        <v>535</v>
      </c>
      <c r="K35" s="10">
        <v>40</v>
      </c>
      <c r="L35" s="10">
        <v>775</v>
      </c>
      <c r="M35" s="10">
        <v>345</v>
      </c>
      <c r="N35" s="10">
        <v>125</v>
      </c>
    </row>
    <row r="36" spans="1:14" x14ac:dyDescent="0.25">
      <c r="A36" s="6" t="s">
        <v>45</v>
      </c>
      <c r="B36" s="10">
        <v>455</v>
      </c>
      <c r="C36" s="11">
        <v>268.09239120135544</v>
      </c>
      <c r="D36" s="10">
        <v>425</v>
      </c>
      <c r="E36" s="10">
        <v>35</v>
      </c>
      <c r="F36" s="10">
        <v>410</v>
      </c>
      <c r="G36" s="12">
        <v>0.96470588235294119</v>
      </c>
      <c r="H36" s="13">
        <v>272.24507658643324</v>
      </c>
      <c r="I36" s="10">
        <v>405</v>
      </c>
      <c r="J36" s="10">
        <v>55</v>
      </c>
      <c r="K36" s="10">
        <v>0</v>
      </c>
      <c r="L36" s="10">
        <v>20</v>
      </c>
      <c r="M36" s="10">
        <v>175</v>
      </c>
      <c r="N36" s="10">
        <v>260</v>
      </c>
    </row>
    <row r="37" spans="1:14" x14ac:dyDescent="0.25">
      <c r="A37" s="6" t="s">
        <v>46</v>
      </c>
      <c r="B37" s="10">
        <v>1285</v>
      </c>
      <c r="C37" s="11">
        <v>469.78778537724202</v>
      </c>
      <c r="D37" s="10">
        <v>1265</v>
      </c>
      <c r="E37" s="10">
        <v>25</v>
      </c>
      <c r="F37" s="10">
        <v>1210</v>
      </c>
      <c r="G37" s="12">
        <v>0.95652173913043481</v>
      </c>
      <c r="H37" s="13">
        <v>274.7148407148407</v>
      </c>
      <c r="I37" s="10">
        <v>995</v>
      </c>
      <c r="J37" s="10">
        <v>270</v>
      </c>
      <c r="K37" s="10">
        <v>20</v>
      </c>
      <c r="L37" s="10">
        <v>300</v>
      </c>
      <c r="M37" s="10">
        <v>495</v>
      </c>
      <c r="N37" s="10">
        <v>490</v>
      </c>
    </row>
    <row r="38" spans="1:14" x14ac:dyDescent="0.25">
      <c r="A38" s="6" t="s">
        <v>47</v>
      </c>
      <c r="B38" s="10">
        <v>2100</v>
      </c>
      <c r="C38" s="11">
        <v>1894.3954875566592</v>
      </c>
      <c r="D38" s="10">
        <v>2085</v>
      </c>
      <c r="E38" s="10">
        <v>15</v>
      </c>
      <c r="F38" s="10">
        <v>2010</v>
      </c>
      <c r="G38" s="12">
        <v>0.96402877697841727</v>
      </c>
      <c r="H38" s="13">
        <v>193.00047641734159</v>
      </c>
      <c r="I38" s="10">
        <v>385</v>
      </c>
      <c r="J38" s="10">
        <v>1625</v>
      </c>
      <c r="K38" s="10">
        <v>90</v>
      </c>
      <c r="L38" s="10">
        <v>115</v>
      </c>
      <c r="M38" s="10">
        <v>1910</v>
      </c>
      <c r="N38" s="10">
        <v>75</v>
      </c>
    </row>
    <row r="39" spans="1:14" x14ac:dyDescent="0.25">
      <c r="A39" s="6" t="s">
        <v>48</v>
      </c>
      <c r="B39" s="10">
        <v>110</v>
      </c>
      <c r="C39" s="11">
        <v>245.7987905536045</v>
      </c>
      <c r="D39" s="10">
        <v>110</v>
      </c>
      <c r="E39" s="10">
        <v>0</v>
      </c>
      <c r="F39" s="10">
        <v>110</v>
      </c>
      <c r="G39" s="12">
        <v>1</v>
      </c>
      <c r="H39" s="13">
        <v>186.09009009009009</v>
      </c>
      <c r="I39" s="10">
        <v>45</v>
      </c>
      <c r="J39" s="10">
        <v>65</v>
      </c>
      <c r="K39" s="10">
        <v>5</v>
      </c>
      <c r="L39" s="10">
        <v>75</v>
      </c>
      <c r="M39" s="10">
        <v>10</v>
      </c>
      <c r="N39" s="10">
        <v>25</v>
      </c>
    </row>
    <row r="40" spans="1:14" x14ac:dyDescent="0.25">
      <c r="A40" s="6" t="s">
        <v>49</v>
      </c>
      <c r="B40" s="10">
        <v>10</v>
      </c>
      <c r="C40" s="11">
        <v>29.656836461126009</v>
      </c>
      <c r="D40" s="10">
        <v>10</v>
      </c>
      <c r="E40" s="10">
        <v>0</v>
      </c>
      <c r="F40" s="10">
        <v>5</v>
      </c>
      <c r="G40" s="12">
        <v>0.5</v>
      </c>
      <c r="H40" s="13">
        <v>154.66666666666666</v>
      </c>
      <c r="I40" s="10">
        <v>5</v>
      </c>
      <c r="J40" s="10">
        <v>5</v>
      </c>
      <c r="K40" s="10">
        <v>0</v>
      </c>
      <c r="L40" s="10">
        <v>5</v>
      </c>
      <c r="M40" s="10">
        <v>0</v>
      </c>
      <c r="N40" s="10">
        <v>5</v>
      </c>
    </row>
    <row r="41" spans="1:14" x14ac:dyDescent="0.25">
      <c r="A41" s="6" t="s">
        <v>50</v>
      </c>
      <c r="B41" s="10">
        <v>245</v>
      </c>
      <c r="C41" s="11">
        <v>267.32528418396822</v>
      </c>
      <c r="D41" s="10">
        <v>245</v>
      </c>
      <c r="E41" s="10">
        <v>0</v>
      </c>
      <c r="F41" s="10">
        <v>230</v>
      </c>
      <c r="G41" s="12">
        <v>0.93877551020408168</v>
      </c>
      <c r="H41" s="13">
        <v>196.83950617283949</v>
      </c>
      <c r="I41" s="10">
        <v>130</v>
      </c>
      <c r="J41" s="10">
        <v>105</v>
      </c>
      <c r="K41" s="10">
        <v>10</v>
      </c>
      <c r="L41" s="10">
        <v>120</v>
      </c>
      <c r="M41" s="10">
        <v>60</v>
      </c>
      <c r="N41" s="10">
        <v>65</v>
      </c>
    </row>
    <row r="42" spans="1:14" x14ac:dyDescent="0.25">
      <c r="A42" s="6" t="s">
        <v>51</v>
      </c>
      <c r="B42" s="10">
        <v>185</v>
      </c>
      <c r="C42" s="11">
        <v>520.16235916254402</v>
      </c>
      <c r="D42" s="10">
        <v>160</v>
      </c>
      <c r="E42" s="10">
        <v>25</v>
      </c>
      <c r="F42" s="10">
        <v>150</v>
      </c>
      <c r="G42" s="12">
        <v>0.9375</v>
      </c>
      <c r="H42" s="13">
        <v>233.45161290322579</v>
      </c>
      <c r="I42" s="10">
        <v>185</v>
      </c>
      <c r="J42" s="10">
        <v>0</v>
      </c>
      <c r="K42" s="10">
        <v>0</v>
      </c>
      <c r="L42" s="10">
        <v>0</v>
      </c>
      <c r="M42" s="10">
        <v>5</v>
      </c>
      <c r="N42" s="10">
        <v>180</v>
      </c>
    </row>
    <row r="43" spans="1:14" x14ac:dyDescent="0.25">
      <c r="A43" s="6" t="s">
        <v>52</v>
      </c>
      <c r="B43" s="10" t="s">
        <v>87</v>
      </c>
      <c r="C43" s="11" t="s">
        <v>87</v>
      </c>
      <c r="D43" s="10" t="s">
        <v>87</v>
      </c>
      <c r="E43" s="10" t="s">
        <v>87</v>
      </c>
      <c r="F43" s="10" t="s">
        <v>87</v>
      </c>
      <c r="G43" s="12" t="s">
        <v>87</v>
      </c>
      <c r="H43" s="13" t="s">
        <v>87</v>
      </c>
      <c r="I43" s="10" t="s">
        <v>87</v>
      </c>
      <c r="J43" s="10" t="s">
        <v>87</v>
      </c>
      <c r="K43" s="10" t="s">
        <v>87</v>
      </c>
      <c r="L43" s="10" t="s">
        <v>87</v>
      </c>
      <c r="M43" s="10" t="s">
        <v>87</v>
      </c>
      <c r="N43" s="10" t="s">
        <v>87</v>
      </c>
    </row>
    <row r="44" spans="1:14" x14ac:dyDescent="0.25">
      <c r="A44" s="6" t="s">
        <v>53</v>
      </c>
      <c r="B44" s="10">
        <v>55</v>
      </c>
      <c r="C44" s="11">
        <v>276.60974553743927</v>
      </c>
      <c r="D44" s="10">
        <v>55</v>
      </c>
      <c r="E44" s="10">
        <v>0</v>
      </c>
      <c r="F44" s="10">
        <v>55</v>
      </c>
      <c r="G44" s="12">
        <v>1</v>
      </c>
      <c r="H44" s="13">
        <v>242.07142857142858</v>
      </c>
      <c r="I44" s="10">
        <v>5</v>
      </c>
      <c r="J44" s="10">
        <v>40</v>
      </c>
      <c r="K44" s="10">
        <v>10</v>
      </c>
      <c r="L44" s="10">
        <v>55</v>
      </c>
      <c r="M44" s="10">
        <v>0</v>
      </c>
      <c r="N44" s="10">
        <v>0</v>
      </c>
    </row>
    <row r="45" spans="1:14" x14ac:dyDescent="0.25">
      <c r="A45" s="6" t="s">
        <v>54</v>
      </c>
      <c r="B45" s="10">
        <v>10</v>
      </c>
      <c r="C45" s="11">
        <v>75.780826535357633</v>
      </c>
      <c r="D45" s="10">
        <v>10</v>
      </c>
      <c r="E45" s="10">
        <v>0</v>
      </c>
      <c r="F45" s="10">
        <v>5</v>
      </c>
      <c r="G45" s="12">
        <v>0.5</v>
      </c>
      <c r="H45" s="13">
        <v>181.25</v>
      </c>
      <c r="I45" s="10">
        <v>0</v>
      </c>
      <c r="J45" s="10">
        <v>5</v>
      </c>
      <c r="K45" s="10">
        <v>0</v>
      </c>
      <c r="L45" s="10">
        <v>10</v>
      </c>
      <c r="M45" s="10">
        <v>0</v>
      </c>
      <c r="N45" s="10">
        <v>0</v>
      </c>
    </row>
    <row r="46" spans="1:14" x14ac:dyDescent="0.25">
      <c r="A46" s="6" t="s">
        <v>55</v>
      </c>
      <c r="B46" s="10" t="s">
        <v>87</v>
      </c>
      <c r="C46" s="11" t="s">
        <v>87</v>
      </c>
      <c r="D46" s="10" t="s">
        <v>87</v>
      </c>
      <c r="E46" s="10" t="s">
        <v>87</v>
      </c>
      <c r="F46" s="10" t="s">
        <v>87</v>
      </c>
      <c r="G46" s="12" t="s">
        <v>87</v>
      </c>
      <c r="H46" s="13" t="s">
        <v>87</v>
      </c>
      <c r="I46" s="10" t="s">
        <v>87</v>
      </c>
      <c r="J46" s="10" t="s">
        <v>87</v>
      </c>
      <c r="K46" s="10" t="s">
        <v>87</v>
      </c>
      <c r="L46" s="10" t="s">
        <v>87</v>
      </c>
      <c r="M46" s="10" t="s">
        <v>87</v>
      </c>
      <c r="N46" s="10" t="s">
        <v>87</v>
      </c>
    </row>
    <row r="47" spans="1:14" x14ac:dyDescent="0.25">
      <c r="A47" s="6" t="s">
        <v>56</v>
      </c>
      <c r="B47" s="10">
        <v>10</v>
      </c>
      <c r="C47" s="11">
        <v>100.65788118437339</v>
      </c>
      <c r="D47" s="10">
        <v>10</v>
      </c>
      <c r="E47" s="10">
        <v>0</v>
      </c>
      <c r="F47" s="10">
        <v>5</v>
      </c>
      <c r="G47" s="12">
        <v>0.5</v>
      </c>
      <c r="H47" s="13">
        <v>106</v>
      </c>
      <c r="I47" s="10">
        <v>10</v>
      </c>
      <c r="J47" s="10">
        <v>0</v>
      </c>
      <c r="K47" s="10">
        <v>0</v>
      </c>
      <c r="L47" s="10">
        <v>0</v>
      </c>
      <c r="M47" s="10">
        <v>0</v>
      </c>
      <c r="N47" s="10">
        <v>10</v>
      </c>
    </row>
    <row r="48" spans="1:14" x14ac:dyDescent="0.25">
      <c r="A48" s="6" t="s">
        <v>57</v>
      </c>
      <c r="B48" s="10" t="s">
        <v>87</v>
      </c>
      <c r="C48" s="11" t="s">
        <v>87</v>
      </c>
      <c r="D48" s="10" t="s">
        <v>87</v>
      </c>
      <c r="E48" s="10" t="s">
        <v>87</v>
      </c>
      <c r="F48" s="10" t="s">
        <v>87</v>
      </c>
      <c r="G48" s="12" t="s">
        <v>87</v>
      </c>
      <c r="H48" s="13" t="s">
        <v>87</v>
      </c>
      <c r="I48" s="10" t="s">
        <v>87</v>
      </c>
      <c r="J48" s="10" t="s">
        <v>87</v>
      </c>
      <c r="K48" s="10" t="s">
        <v>87</v>
      </c>
      <c r="L48" s="10" t="s">
        <v>87</v>
      </c>
      <c r="M48" s="10" t="s">
        <v>87</v>
      </c>
      <c r="N48" s="10" t="s">
        <v>87</v>
      </c>
    </row>
    <row r="49" spans="1:14" x14ac:dyDescent="0.25">
      <c r="A49" s="6" t="s">
        <v>58</v>
      </c>
      <c r="B49" s="10">
        <v>145</v>
      </c>
      <c r="C49" s="11">
        <v>258.16665213872659</v>
      </c>
      <c r="D49" s="10">
        <v>145</v>
      </c>
      <c r="E49" s="10">
        <v>0</v>
      </c>
      <c r="F49" s="10">
        <v>145</v>
      </c>
      <c r="G49" s="12">
        <v>1</v>
      </c>
      <c r="H49" s="13">
        <v>168.75342465753425</v>
      </c>
      <c r="I49" s="10">
        <v>70</v>
      </c>
      <c r="J49" s="10">
        <v>65</v>
      </c>
      <c r="K49" s="10">
        <v>10</v>
      </c>
      <c r="L49" s="10">
        <v>80</v>
      </c>
      <c r="M49" s="10">
        <v>30</v>
      </c>
      <c r="N49" s="10">
        <v>35</v>
      </c>
    </row>
    <row r="50" spans="1:14" x14ac:dyDescent="0.25">
      <c r="A50" s="6" t="s">
        <v>59</v>
      </c>
      <c r="B50" s="10">
        <v>5</v>
      </c>
      <c r="C50" s="11">
        <v>35.98578672720523</v>
      </c>
      <c r="D50" s="10">
        <v>5</v>
      </c>
      <c r="E50" s="10">
        <v>0</v>
      </c>
      <c r="F50" s="10">
        <v>0</v>
      </c>
      <c r="G50" s="12">
        <v>0</v>
      </c>
      <c r="H50" s="13">
        <v>128</v>
      </c>
      <c r="I50" s="10">
        <v>5</v>
      </c>
      <c r="J50" s="10">
        <v>0</v>
      </c>
      <c r="K50" s="10">
        <v>0</v>
      </c>
      <c r="L50" s="10">
        <v>0</v>
      </c>
      <c r="M50" s="10">
        <v>0</v>
      </c>
      <c r="N50" s="10">
        <v>5</v>
      </c>
    </row>
    <row r="51" spans="1:14" x14ac:dyDescent="0.25">
      <c r="A51" s="6" t="s">
        <v>60</v>
      </c>
      <c r="B51" s="10" t="s">
        <v>87</v>
      </c>
      <c r="C51" s="11" t="s">
        <v>87</v>
      </c>
      <c r="D51" s="10" t="s">
        <v>87</v>
      </c>
      <c r="E51" s="10" t="s">
        <v>87</v>
      </c>
      <c r="F51" s="10" t="s">
        <v>87</v>
      </c>
      <c r="G51" s="12" t="s">
        <v>87</v>
      </c>
      <c r="H51" s="13" t="s">
        <v>87</v>
      </c>
      <c r="I51" s="10" t="s">
        <v>87</v>
      </c>
      <c r="J51" s="10" t="s">
        <v>87</v>
      </c>
      <c r="K51" s="10" t="s">
        <v>87</v>
      </c>
      <c r="L51" s="10" t="s">
        <v>87</v>
      </c>
      <c r="M51" s="10" t="s">
        <v>87</v>
      </c>
      <c r="N51" s="10" t="s">
        <v>87</v>
      </c>
    </row>
    <row r="52" spans="1:14" x14ac:dyDescent="0.25">
      <c r="A52" s="6" t="s">
        <v>61</v>
      </c>
      <c r="B52" s="10">
        <v>25</v>
      </c>
      <c r="C52" s="11">
        <v>223.26551904016691</v>
      </c>
      <c r="D52" s="10">
        <v>25</v>
      </c>
      <c r="E52" s="10">
        <v>0</v>
      </c>
      <c r="F52" s="10">
        <v>25</v>
      </c>
      <c r="G52" s="12">
        <v>1</v>
      </c>
      <c r="H52" s="13">
        <v>132.75</v>
      </c>
      <c r="I52" s="10">
        <v>5</v>
      </c>
      <c r="J52" s="10">
        <v>15</v>
      </c>
      <c r="K52" s="10">
        <v>0</v>
      </c>
      <c r="L52" s="10">
        <v>10</v>
      </c>
      <c r="M52" s="10">
        <v>10</v>
      </c>
      <c r="N52" s="10">
        <v>5</v>
      </c>
    </row>
    <row r="53" spans="1:14" x14ac:dyDescent="0.25">
      <c r="A53" s="6" t="s">
        <v>62</v>
      </c>
      <c r="B53" s="10">
        <v>20</v>
      </c>
      <c r="C53" s="11">
        <v>138.60280305349306</v>
      </c>
      <c r="D53" s="10">
        <v>20</v>
      </c>
      <c r="E53" s="10">
        <v>0</v>
      </c>
      <c r="F53" s="10">
        <v>20</v>
      </c>
      <c r="G53" s="12">
        <v>1</v>
      </c>
      <c r="H53" s="13">
        <v>173.11111111111111</v>
      </c>
      <c r="I53" s="10">
        <v>10</v>
      </c>
      <c r="J53" s="10">
        <v>5</v>
      </c>
      <c r="K53" s="10">
        <v>0</v>
      </c>
      <c r="L53" s="10">
        <v>5</v>
      </c>
      <c r="M53" s="10">
        <v>10</v>
      </c>
      <c r="N53" s="10">
        <v>5</v>
      </c>
    </row>
    <row r="54" spans="1:14" x14ac:dyDescent="0.25">
      <c r="A54" s="6" t="s">
        <v>63</v>
      </c>
      <c r="B54" s="10">
        <v>5</v>
      </c>
      <c r="C54" s="11">
        <v>38.8707819150844</v>
      </c>
      <c r="D54" s="10">
        <v>5</v>
      </c>
      <c r="E54" s="10">
        <v>0</v>
      </c>
      <c r="F54" s="10">
        <v>5</v>
      </c>
      <c r="G54" s="12">
        <v>1</v>
      </c>
      <c r="H54" s="13">
        <v>224.33333333333334</v>
      </c>
      <c r="I54" s="10">
        <v>0</v>
      </c>
      <c r="J54" s="10">
        <v>5</v>
      </c>
      <c r="K54" s="10">
        <v>0</v>
      </c>
      <c r="L54" s="10">
        <v>5</v>
      </c>
      <c r="M54" s="10">
        <v>0</v>
      </c>
      <c r="N54" s="10">
        <v>0</v>
      </c>
    </row>
    <row r="55" spans="1:14" x14ac:dyDescent="0.25">
      <c r="A55" s="6" t="s">
        <v>64</v>
      </c>
      <c r="B55" s="10">
        <v>5</v>
      </c>
      <c r="C55" s="11">
        <v>14.635262908727</v>
      </c>
      <c r="D55" s="10">
        <v>5</v>
      </c>
      <c r="E55" s="10">
        <v>0</v>
      </c>
      <c r="F55" s="10">
        <v>5</v>
      </c>
      <c r="G55" s="12">
        <v>1</v>
      </c>
      <c r="H55" s="13">
        <v>168.66666666666666</v>
      </c>
      <c r="I55" s="10">
        <v>5</v>
      </c>
      <c r="J55" s="10">
        <v>0</v>
      </c>
      <c r="K55" s="10">
        <v>0</v>
      </c>
      <c r="L55" s="10">
        <v>0</v>
      </c>
      <c r="M55" s="10">
        <v>0</v>
      </c>
      <c r="N55" s="10">
        <v>5</v>
      </c>
    </row>
    <row r="56" spans="1:14" x14ac:dyDescent="0.25">
      <c r="A56" s="6" t="s">
        <v>65</v>
      </c>
      <c r="B56" s="10">
        <v>45</v>
      </c>
      <c r="C56" s="11">
        <v>133.75262402402902</v>
      </c>
      <c r="D56" s="10">
        <v>45</v>
      </c>
      <c r="E56" s="10">
        <v>0</v>
      </c>
      <c r="F56" s="10">
        <v>45</v>
      </c>
      <c r="G56" s="12">
        <v>1</v>
      </c>
      <c r="H56" s="13">
        <v>207.68181818181819</v>
      </c>
      <c r="I56" s="10">
        <v>20</v>
      </c>
      <c r="J56" s="10">
        <v>25</v>
      </c>
      <c r="K56" s="10">
        <v>0</v>
      </c>
      <c r="L56" s="10">
        <v>25</v>
      </c>
      <c r="M56" s="10">
        <v>15</v>
      </c>
      <c r="N56" s="10">
        <v>5</v>
      </c>
    </row>
    <row r="57" spans="1:14" x14ac:dyDescent="0.25">
      <c r="A57" s="6" t="s">
        <v>66</v>
      </c>
      <c r="B57" s="10">
        <v>35</v>
      </c>
      <c r="C57" s="11">
        <v>59.297249595239826</v>
      </c>
      <c r="D57" s="10">
        <v>35</v>
      </c>
      <c r="E57" s="10">
        <v>0</v>
      </c>
      <c r="F57" s="10">
        <v>35</v>
      </c>
      <c r="G57" s="12">
        <v>1</v>
      </c>
      <c r="H57" s="13">
        <v>192.68571428571428</v>
      </c>
      <c r="I57" s="10">
        <v>15</v>
      </c>
      <c r="J57" s="10">
        <v>15</v>
      </c>
      <c r="K57" s="10">
        <v>0</v>
      </c>
      <c r="L57" s="10">
        <v>20</v>
      </c>
      <c r="M57" s="10">
        <v>5</v>
      </c>
      <c r="N57" s="10">
        <v>10</v>
      </c>
    </row>
    <row r="58" spans="1:14" x14ac:dyDescent="0.25">
      <c r="A58" s="6" t="s">
        <v>67</v>
      </c>
      <c r="B58" s="10">
        <v>55</v>
      </c>
      <c r="C58" s="11">
        <v>76.406276689305088</v>
      </c>
      <c r="D58" s="10">
        <v>55</v>
      </c>
      <c r="E58" s="10">
        <v>0</v>
      </c>
      <c r="F58" s="10">
        <v>55</v>
      </c>
      <c r="G58" s="12">
        <v>1</v>
      </c>
      <c r="H58" s="13">
        <v>176.71698113207546</v>
      </c>
      <c r="I58" s="10">
        <v>10</v>
      </c>
      <c r="J58" s="10">
        <v>40</v>
      </c>
      <c r="K58" s="10">
        <v>0</v>
      </c>
      <c r="L58" s="10">
        <v>45</v>
      </c>
      <c r="M58" s="10">
        <v>0</v>
      </c>
      <c r="N58" s="10">
        <v>10</v>
      </c>
    </row>
    <row r="59" spans="1:14" x14ac:dyDescent="0.25">
      <c r="A59" s="6" t="s">
        <v>68</v>
      </c>
      <c r="B59" s="10">
        <v>370</v>
      </c>
      <c r="C59" s="11">
        <v>255.15286022291463</v>
      </c>
      <c r="D59" s="10">
        <v>365</v>
      </c>
      <c r="E59" s="10">
        <v>5</v>
      </c>
      <c r="F59" s="10">
        <v>360</v>
      </c>
      <c r="G59" s="12">
        <v>0.98630136986301364</v>
      </c>
      <c r="H59" s="13">
        <v>271.52972972972975</v>
      </c>
      <c r="I59" s="10">
        <v>135</v>
      </c>
      <c r="J59" s="10">
        <v>210</v>
      </c>
      <c r="K59" s="10">
        <v>25</v>
      </c>
      <c r="L59" s="10">
        <v>275</v>
      </c>
      <c r="M59" s="10">
        <v>70</v>
      </c>
      <c r="N59" s="10">
        <v>20</v>
      </c>
    </row>
    <row r="60" spans="1:14" x14ac:dyDescent="0.25">
      <c r="A60" s="6" t="s">
        <v>69</v>
      </c>
      <c r="B60" s="10" t="s">
        <v>87</v>
      </c>
      <c r="C60" s="11" t="s">
        <v>87</v>
      </c>
      <c r="D60" s="10" t="s">
        <v>87</v>
      </c>
      <c r="E60" s="10" t="s">
        <v>87</v>
      </c>
      <c r="F60" s="10" t="s">
        <v>87</v>
      </c>
      <c r="G60" s="12" t="s">
        <v>87</v>
      </c>
      <c r="H60" s="13" t="s">
        <v>87</v>
      </c>
      <c r="I60" s="10" t="s">
        <v>87</v>
      </c>
      <c r="J60" s="10" t="s">
        <v>87</v>
      </c>
      <c r="K60" s="10" t="s">
        <v>87</v>
      </c>
      <c r="L60" s="10" t="s">
        <v>87</v>
      </c>
      <c r="M60" s="10" t="s">
        <v>87</v>
      </c>
      <c r="N60" s="10" t="s">
        <v>87</v>
      </c>
    </row>
    <row r="61" spans="1:14" x14ac:dyDescent="0.25">
      <c r="A61" s="6" t="s">
        <v>70</v>
      </c>
      <c r="B61" s="10">
        <v>35</v>
      </c>
      <c r="C61" s="11">
        <v>140.84871058521554</v>
      </c>
      <c r="D61" s="10">
        <v>35</v>
      </c>
      <c r="E61" s="10">
        <v>0</v>
      </c>
      <c r="F61" s="10">
        <v>30</v>
      </c>
      <c r="G61" s="12">
        <v>0.8571428571428571</v>
      </c>
      <c r="H61" s="13">
        <v>124.60606060606061</v>
      </c>
      <c r="I61" s="10">
        <v>25</v>
      </c>
      <c r="J61" s="10">
        <v>5</v>
      </c>
      <c r="K61" s="10">
        <v>0</v>
      </c>
      <c r="L61" s="10">
        <v>5</v>
      </c>
      <c r="M61" s="10">
        <v>0</v>
      </c>
      <c r="N61" s="10">
        <v>25</v>
      </c>
    </row>
    <row r="62" spans="1:14" x14ac:dyDescent="0.25">
      <c r="A62" s="6" t="s">
        <v>71</v>
      </c>
      <c r="B62" s="10" t="s">
        <v>87</v>
      </c>
      <c r="C62" s="11" t="s">
        <v>87</v>
      </c>
      <c r="D62" s="10" t="s">
        <v>87</v>
      </c>
      <c r="E62" s="10" t="s">
        <v>87</v>
      </c>
      <c r="F62" s="10" t="s">
        <v>87</v>
      </c>
      <c r="G62" s="12" t="s">
        <v>87</v>
      </c>
      <c r="H62" s="13" t="s">
        <v>87</v>
      </c>
      <c r="I62" s="10" t="s">
        <v>87</v>
      </c>
      <c r="J62" s="10" t="s">
        <v>87</v>
      </c>
      <c r="K62" s="10" t="s">
        <v>87</v>
      </c>
      <c r="L62" s="10" t="s">
        <v>87</v>
      </c>
      <c r="M62" s="10" t="s">
        <v>87</v>
      </c>
      <c r="N62" s="10" t="s">
        <v>87</v>
      </c>
    </row>
    <row r="63" spans="1:14" x14ac:dyDescent="0.25">
      <c r="A63" s="6" t="s">
        <v>72</v>
      </c>
      <c r="B63" s="10">
        <v>655</v>
      </c>
      <c r="C63" s="11">
        <v>976.63859204047355</v>
      </c>
      <c r="D63" s="10">
        <v>640</v>
      </c>
      <c r="E63" s="10">
        <v>15</v>
      </c>
      <c r="F63" s="10">
        <v>600</v>
      </c>
      <c r="G63" s="12">
        <v>0.9375</v>
      </c>
      <c r="H63" s="13">
        <v>192.48623853211009</v>
      </c>
      <c r="I63" s="10">
        <v>215</v>
      </c>
      <c r="J63" s="10">
        <v>410</v>
      </c>
      <c r="K63" s="10">
        <v>30</v>
      </c>
      <c r="L63" s="10">
        <v>225</v>
      </c>
      <c r="M63" s="10">
        <v>350</v>
      </c>
      <c r="N63" s="10">
        <v>75</v>
      </c>
    </row>
    <row r="64" spans="1:14" x14ac:dyDescent="0.25">
      <c r="A64" s="6" t="s">
        <v>73</v>
      </c>
      <c r="B64" s="10">
        <v>740</v>
      </c>
      <c r="C64" s="11">
        <v>875.49869059438095</v>
      </c>
      <c r="D64" s="10">
        <v>730</v>
      </c>
      <c r="E64" s="10">
        <v>10</v>
      </c>
      <c r="F64" s="10">
        <v>685</v>
      </c>
      <c r="G64" s="12">
        <v>0.93835616438356162</v>
      </c>
      <c r="H64" s="13">
        <v>168.82860998650472</v>
      </c>
      <c r="I64" s="10">
        <v>350</v>
      </c>
      <c r="J64" s="10">
        <v>365</v>
      </c>
      <c r="K64" s="10">
        <v>25</v>
      </c>
      <c r="L64" s="10">
        <v>215</v>
      </c>
      <c r="M64" s="10">
        <v>370</v>
      </c>
      <c r="N64" s="10">
        <v>160</v>
      </c>
    </row>
    <row r="65" spans="1:14" x14ac:dyDescent="0.25">
      <c r="A65" s="6" t="s">
        <v>74</v>
      </c>
      <c r="B65" s="10">
        <v>15</v>
      </c>
      <c r="C65" s="11">
        <v>59.184766633519416</v>
      </c>
      <c r="D65" s="10">
        <v>15</v>
      </c>
      <c r="E65" s="10">
        <v>0</v>
      </c>
      <c r="F65" s="10">
        <v>15</v>
      </c>
      <c r="G65" s="12">
        <v>1</v>
      </c>
      <c r="H65" s="13">
        <v>142.92307692307693</v>
      </c>
      <c r="I65" s="10">
        <v>10</v>
      </c>
      <c r="J65" s="10">
        <v>5</v>
      </c>
      <c r="K65" s="10">
        <v>0</v>
      </c>
      <c r="L65" s="10">
        <v>5</v>
      </c>
      <c r="M65" s="10">
        <v>10</v>
      </c>
      <c r="N65" s="10">
        <v>0</v>
      </c>
    </row>
    <row r="66" spans="1:14" x14ac:dyDescent="0.25">
      <c r="A66" s="6" t="s">
        <v>75</v>
      </c>
      <c r="B66" s="10">
        <v>165</v>
      </c>
      <c r="C66" s="11">
        <v>362.45703254601364</v>
      </c>
      <c r="D66" s="10">
        <v>165</v>
      </c>
      <c r="E66" s="10">
        <v>0</v>
      </c>
      <c r="F66" s="10">
        <v>160</v>
      </c>
      <c r="G66" s="12">
        <v>0.96969696969696972</v>
      </c>
      <c r="H66" s="13">
        <v>183.32121212121211</v>
      </c>
      <c r="I66" s="10">
        <v>60</v>
      </c>
      <c r="J66" s="10">
        <v>100</v>
      </c>
      <c r="K66" s="10">
        <v>10</v>
      </c>
      <c r="L66" s="10">
        <v>100</v>
      </c>
      <c r="M66" s="10">
        <v>35</v>
      </c>
      <c r="N66" s="10">
        <v>30</v>
      </c>
    </row>
    <row r="67" spans="1:14" x14ac:dyDescent="0.25">
      <c r="A67" s="6" t="s">
        <v>76</v>
      </c>
      <c r="B67" s="10" t="s">
        <v>87</v>
      </c>
      <c r="C67" s="11" t="s">
        <v>87</v>
      </c>
      <c r="D67" s="10" t="s">
        <v>87</v>
      </c>
      <c r="E67" s="10" t="s">
        <v>87</v>
      </c>
      <c r="F67" s="10" t="s">
        <v>87</v>
      </c>
      <c r="G67" s="12" t="s">
        <v>87</v>
      </c>
      <c r="H67" s="13" t="s">
        <v>87</v>
      </c>
      <c r="I67" s="10" t="s">
        <v>87</v>
      </c>
      <c r="J67" s="10" t="s">
        <v>87</v>
      </c>
      <c r="K67" s="10" t="s">
        <v>87</v>
      </c>
      <c r="L67" s="10" t="s">
        <v>87</v>
      </c>
      <c r="M67" s="10" t="s">
        <v>87</v>
      </c>
      <c r="N67" s="10" t="s">
        <v>87</v>
      </c>
    </row>
    <row r="68" spans="1:14" x14ac:dyDescent="0.25">
      <c r="A68" s="6" t="s">
        <v>77</v>
      </c>
      <c r="B68" s="10">
        <v>5</v>
      </c>
      <c r="C68" s="11">
        <v>13.021678362920785</v>
      </c>
      <c r="D68" s="10">
        <v>5</v>
      </c>
      <c r="E68" s="10">
        <v>0</v>
      </c>
      <c r="F68" s="10">
        <v>5</v>
      </c>
      <c r="G68" s="12">
        <v>1</v>
      </c>
      <c r="H68" s="13">
        <v>126</v>
      </c>
      <c r="I68" s="10">
        <v>5</v>
      </c>
      <c r="J68" s="10">
        <v>0</v>
      </c>
      <c r="K68" s="10">
        <v>0</v>
      </c>
      <c r="L68" s="10">
        <v>0</v>
      </c>
      <c r="M68" s="10">
        <v>0</v>
      </c>
      <c r="N68" s="10">
        <v>5</v>
      </c>
    </row>
    <row r="69" spans="1:14" x14ac:dyDescent="0.25">
      <c r="A69" s="6" t="s">
        <v>78</v>
      </c>
      <c r="B69" s="10">
        <v>115</v>
      </c>
      <c r="C69" s="11">
        <v>108.13793706810884</v>
      </c>
      <c r="D69" s="10">
        <v>115</v>
      </c>
      <c r="E69" s="10">
        <v>0</v>
      </c>
      <c r="F69" s="10">
        <v>110</v>
      </c>
      <c r="G69" s="12">
        <v>0.95652173913043481</v>
      </c>
      <c r="H69" s="13">
        <v>240.95652173913044</v>
      </c>
      <c r="I69" s="10">
        <v>30</v>
      </c>
      <c r="J69" s="10">
        <v>80</v>
      </c>
      <c r="K69" s="10">
        <v>5</v>
      </c>
      <c r="L69" s="10">
        <v>60</v>
      </c>
      <c r="M69" s="10">
        <v>45</v>
      </c>
      <c r="N69" s="10">
        <v>10</v>
      </c>
    </row>
    <row r="70" spans="1:14" x14ac:dyDescent="0.25">
      <c r="A70" s="6" t="s">
        <v>79</v>
      </c>
      <c r="B70" s="10">
        <v>25</v>
      </c>
      <c r="C70" s="11">
        <v>260.97105917589442</v>
      </c>
      <c r="D70" s="10">
        <v>25</v>
      </c>
      <c r="E70" s="10">
        <v>0</v>
      </c>
      <c r="F70" s="10">
        <v>25</v>
      </c>
      <c r="G70" s="12">
        <v>1</v>
      </c>
      <c r="H70" s="13">
        <v>142.88</v>
      </c>
      <c r="I70" s="10">
        <v>15</v>
      </c>
      <c r="J70" s="10">
        <v>10</v>
      </c>
      <c r="K70" s="10">
        <v>0</v>
      </c>
      <c r="L70" s="10">
        <v>10</v>
      </c>
      <c r="M70" s="10">
        <v>5</v>
      </c>
      <c r="N70" s="10">
        <v>10</v>
      </c>
    </row>
    <row r="71" spans="1:14" x14ac:dyDescent="0.25">
      <c r="A71" s="6" t="s">
        <v>80</v>
      </c>
      <c r="B71" s="10">
        <v>565</v>
      </c>
      <c r="C71" s="11">
        <v>561.1358383024816</v>
      </c>
      <c r="D71" s="10">
        <v>560</v>
      </c>
      <c r="E71" s="10">
        <v>5</v>
      </c>
      <c r="F71" s="10">
        <v>540</v>
      </c>
      <c r="G71" s="12">
        <v>0.9642857142857143</v>
      </c>
      <c r="H71" s="13">
        <v>197.3368794326241</v>
      </c>
      <c r="I71" s="10">
        <v>185</v>
      </c>
      <c r="J71" s="10">
        <v>355</v>
      </c>
      <c r="K71" s="10">
        <v>25</v>
      </c>
      <c r="L71" s="10">
        <v>215</v>
      </c>
      <c r="M71" s="10">
        <v>320</v>
      </c>
      <c r="N71" s="10">
        <v>30</v>
      </c>
    </row>
    <row r="72" spans="1:14" x14ac:dyDescent="0.25">
      <c r="A72" s="6" t="s">
        <v>81</v>
      </c>
      <c r="B72" s="10">
        <v>470</v>
      </c>
      <c r="C72" s="11">
        <v>410.81627015724087</v>
      </c>
      <c r="D72" s="10">
        <v>470</v>
      </c>
      <c r="E72" s="10">
        <v>5</v>
      </c>
      <c r="F72" s="10">
        <v>460</v>
      </c>
      <c r="G72" s="12">
        <v>0.97872340425531912</v>
      </c>
      <c r="H72" s="13">
        <v>211.29237288135593</v>
      </c>
      <c r="I72" s="10">
        <v>225</v>
      </c>
      <c r="J72" s="10">
        <v>235</v>
      </c>
      <c r="K72" s="10">
        <v>15</v>
      </c>
      <c r="L72" s="10">
        <v>130</v>
      </c>
      <c r="M72" s="10">
        <v>255</v>
      </c>
      <c r="N72" s="10">
        <v>85</v>
      </c>
    </row>
    <row r="73" spans="1:14" x14ac:dyDescent="0.25">
      <c r="A73" s="6" t="s">
        <v>82</v>
      </c>
      <c r="B73" s="10">
        <v>15</v>
      </c>
      <c r="C73" s="11">
        <v>42.867393582639174</v>
      </c>
      <c r="D73" s="10">
        <v>15</v>
      </c>
      <c r="E73" s="10">
        <v>0</v>
      </c>
      <c r="F73" s="10">
        <v>15</v>
      </c>
      <c r="G73" s="12">
        <v>1</v>
      </c>
      <c r="H73" s="13">
        <v>138</v>
      </c>
      <c r="I73" s="10">
        <v>10</v>
      </c>
      <c r="J73" s="10">
        <v>5</v>
      </c>
      <c r="K73" s="10">
        <v>0</v>
      </c>
      <c r="L73" s="10">
        <v>5</v>
      </c>
      <c r="M73" s="10">
        <v>0</v>
      </c>
      <c r="N73" s="10">
        <v>10</v>
      </c>
    </row>
    <row r="74" spans="1:14" x14ac:dyDescent="0.25">
      <c r="A74" s="6" t="s">
        <v>83</v>
      </c>
      <c r="B74" s="10">
        <v>15</v>
      </c>
      <c r="C74" s="11">
        <v>197.71745099443689</v>
      </c>
      <c r="D74" s="10">
        <v>15</v>
      </c>
      <c r="E74" s="10">
        <v>0</v>
      </c>
      <c r="F74" s="10">
        <v>10</v>
      </c>
      <c r="G74" s="12">
        <v>0.66666666666666663</v>
      </c>
      <c r="H74" s="13">
        <v>126.76923076923077</v>
      </c>
      <c r="I74" s="10">
        <v>10</v>
      </c>
      <c r="J74" s="10">
        <v>0</v>
      </c>
      <c r="K74" s="10">
        <v>0</v>
      </c>
      <c r="L74" s="10">
        <v>0</v>
      </c>
      <c r="M74" s="10">
        <v>5</v>
      </c>
      <c r="N74" s="10">
        <v>5</v>
      </c>
    </row>
    <row r="75" spans="1:14" x14ac:dyDescent="0.25">
      <c r="A75" s="6" t="s">
        <v>84</v>
      </c>
      <c r="B75" s="10">
        <v>75</v>
      </c>
      <c r="C75" s="11">
        <v>78.536647445734275</v>
      </c>
      <c r="D75" s="10">
        <v>75</v>
      </c>
      <c r="E75" s="10">
        <v>0</v>
      </c>
      <c r="F75" s="10">
        <v>75</v>
      </c>
      <c r="G75" s="12">
        <v>1</v>
      </c>
      <c r="H75" s="13">
        <v>139.79220779220779</v>
      </c>
      <c r="I75" s="10">
        <v>50</v>
      </c>
      <c r="J75" s="10">
        <v>25</v>
      </c>
      <c r="K75" s="10">
        <v>0</v>
      </c>
      <c r="L75" s="10">
        <v>30</v>
      </c>
      <c r="M75" s="10">
        <v>5</v>
      </c>
      <c r="N75" s="10">
        <v>45</v>
      </c>
    </row>
    <row r="76" spans="1:14" x14ac:dyDescent="0.25">
      <c r="A76" s="14" t="s">
        <v>85</v>
      </c>
      <c r="B76" s="15">
        <v>32147</v>
      </c>
      <c r="C76" s="16">
        <f>B76*10000/791700</f>
        <v>406.05027156751294</v>
      </c>
      <c r="D76" s="15">
        <v>31630</v>
      </c>
      <c r="E76" s="15">
        <v>517</v>
      </c>
      <c r="F76" s="15">
        <v>30501</v>
      </c>
      <c r="G76" s="22">
        <v>0.96430603857097696</v>
      </c>
      <c r="H76" s="17">
        <v>247.61850250412169</v>
      </c>
      <c r="I76" s="15">
        <v>16948</v>
      </c>
      <c r="J76" s="15">
        <v>13933</v>
      </c>
      <c r="K76" s="15">
        <v>1266</v>
      </c>
      <c r="L76" s="15">
        <v>10807</v>
      </c>
      <c r="M76" s="15">
        <v>15015</v>
      </c>
      <c r="N76" s="15">
        <v>6325</v>
      </c>
    </row>
    <row r="77" spans="1:14" x14ac:dyDescent="0.25">
      <c r="A77" s="14" t="s">
        <v>86</v>
      </c>
      <c r="B77" s="18">
        <f>B76/$B76</f>
        <v>1</v>
      </c>
      <c r="C77" s="18"/>
      <c r="D77" s="18">
        <f t="shared" ref="D77:N77" si="0">D76/$B76</f>
        <v>0.98391762839456243</v>
      </c>
      <c r="E77" s="18">
        <f t="shared" si="0"/>
        <v>1.6082371605437521E-2</v>
      </c>
      <c r="F77" s="18">
        <f t="shared" si="0"/>
        <v>0.9487977105173111</v>
      </c>
      <c r="G77" s="18"/>
      <c r="H77" s="18"/>
      <c r="I77" s="18">
        <f t="shared" si="0"/>
        <v>0.52720316048153792</v>
      </c>
      <c r="J77" s="18">
        <f t="shared" si="0"/>
        <v>0.43341524870127851</v>
      </c>
      <c r="K77" s="18">
        <f t="shared" si="0"/>
        <v>3.9381590817183565E-2</v>
      </c>
      <c r="L77" s="18">
        <f t="shared" si="0"/>
        <v>0.33617444862662144</v>
      </c>
      <c r="M77" s="18">
        <f t="shared" si="0"/>
        <v>0.46707313279621737</v>
      </c>
      <c r="N77" s="18">
        <f t="shared" si="0"/>
        <v>0.19675241857716116</v>
      </c>
    </row>
  </sheetData>
  <mergeCells count="2">
    <mergeCell ref="I13:K13"/>
    <mergeCell ref="L13:N13"/>
  </mergeCells>
  <pageMargins left="0.7" right="0.7" top="0.75" bottom="0.75" header="0.3" footer="0.3"/>
  <pageSetup paperSize="9" scale="54" fitToHeight="0" orientation="landscape" r:id="rId1"/>
  <headerFooter>
    <oddHeader>&amp;C&amp;"Arial"&amp;12&amp;KA80000 OFFICIAL&amp;1#_x000D_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- PH dwellings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Hirte</dc:creator>
  <cp:lastModifiedBy>Hirte, Craig (Housing)</cp:lastModifiedBy>
  <cp:lastPrinted>2022-05-17T05:07:29Z</cp:lastPrinted>
  <dcterms:created xsi:type="dcterms:W3CDTF">2022-03-31T06:10:49Z</dcterms:created>
  <dcterms:modified xsi:type="dcterms:W3CDTF">2022-06-06T07:16:21Z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274858-3b1d-4431-8679-d878f40e28fd_Enabled">
    <vt:lpwstr>true</vt:lpwstr>
  </property>
  <property fmtid="{D5CDD505-2E9C-101B-9397-08002B2CF9AE}" pid="3" name="MSIP_Label_77274858-3b1d-4431-8679-d878f40e28fd_SetDate">
    <vt:lpwstr>2022-03-31T06:11:44Z</vt:lpwstr>
  </property>
  <property fmtid="{D5CDD505-2E9C-101B-9397-08002B2CF9AE}" pid="4" name="MSIP_Label_77274858-3b1d-4431-8679-d878f40e28fd_Method">
    <vt:lpwstr>Privileged</vt:lpwstr>
  </property>
  <property fmtid="{D5CDD505-2E9C-101B-9397-08002B2CF9AE}" pid="5" name="MSIP_Label_77274858-3b1d-4431-8679-d878f40e28fd_Name">
    <vt:lpwstr>-Official</vt:lpwstr>
  </property>
  <property fmtid="{D5CDD505-2E9C-101B-9397-08002B2CF9AE}" pid="6" name="MSIP_Label_77274858-3b1d-4431-8679-d878f40e28fd_SiteId">
    <vt:lpwstr>bda528f7-fca9-432f-bc98-bd7e90d40906</vt:lpwstr>
  </property>
  <property fmtid="{D5CDD505-2E9C-101B-9397-08002B2CF9AE}" pid="7" name="MSIP_Label_77274858-3b1d-4431-8679-d878f40e28fd_ActionId">
    <vt:lpwstr>2ef711a1-a975-4ef4-a83b-a1727b3bbb12</vt:lpwstr>
  </property>
  <property fmtid="{D5CDD505-2E9C-101B-9397-08002B2CF9AE}" pid="8" name="MSIP_Label_77274858-3b1d-4431-8679-d878f40e28fd_ContentBits">
    <vt:lpwstr>1</vt:lpwstr>
  </property>
</Properties>
</file>