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LumsdM01\Desktop\DATA SA\"/>
    </mc:Choice>
  </mc:AlternateContent>
  <xr:revisionPtr revIDLastSave="0" documentId="8_{9FB66764-F7D8-477C-ACF1-41E8FCA4D2A7}" xr6:coauthVersionLast="47" xr6:coauthVersionMax="47" xr10:uidLastSave="{00000000-0000-0000-0000-000000000000}"/>
  <bookViews>
    <workbookView xWindow="1125" yWindow="1125" windowWidth="21600" windowHeight="11385" xr2:uid="{00000000-000D-0000-FFFF-FFFF00000000}"/>
  </bookViews>
  <sheets>
    <sheet name="2023-24 Consultants" sheetId="4" r:id="rId1"/>
    <sheet name="2022-23 Consultants"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 i="5" l="1"/>
  <c r="C8" i="5"/>
  <c r="C31" i="4"/>
  <c r="C8" i="4"/>
  <c r="C33" i="4" l="1"/>
  <c r="C36" i="5"/>
</calcChain>
</file>

<file path=xl/sharedStrings.xml><?xml version="1.0" encoding="utf-8"?>
<sst xmlns="http://schemas.openxmlformats.org/spreadsheetml/2006/main" count="110" uniqueCount="80">
  <si>
    <t>Consultants</t>
  </si>
  <si>
    <t>Purpose</t>
  </si>
  <si>
    <t>All consultancies above $10,000 each</t>
  </si>
  <si>
    <t>Total Consultancies Below $10,000 each</t>
  </si>
  <si>
    <t>Total Consultancies Above $10,000 each</t>
  </si>
  <si>
    <t>Central Adelaide Local Health Network</t>
  </si>
  <si>
    <t>Total all consultancies</t>
  </si>
  <si>
    <t>Subtotal</t>
  </si>
  <si>
    <t xml:space="preserve">Total value of consultancies below $10,000 each - combined </t>
  </si>
  <si>
    <t>Actual Payment</t>
  </si>
  <si>
    <t>All consultancies below $10,000 each - combined</t>
  </si>
  <si>
    <t xml:space="preserve">Various </t>
  </si>
  <si>
    <t>Health E Workforce Solutions</t>
  </si>
  <si>
    <t>Destravis Australia Pty Ltd</t>
  </si>
  <si>
    <t>Zed Management Consulting</t>
  </si>
  <si>
    <t>Oz-Train Pty Ltd</t>
  </si>
  <si>
    <t>Pricewaterhousecoopers Legal</t>
  </si>
  <si>
    <t>Scyne Advisory Pty Ltd</t>
  </si>
  <si>
    <t>Tek-V</t>
  </si>
  <si>
    <t>Battleground</t>
  </si>
  <si>
    <t>Advisory services for the set-up of the digital and strategy portfolio</t>
  </si>
  <si>
    <t>Deloitte Touche Tohmatsu</t>
  </si>
  <si>
    <t>Two-year organisational financial and operational performance recovery implementation plan</t>
  </si>
  <si>
    <t>Review and redesign of the CALHN Performance Management and Accountability Framework</t>
  </si>
  <si>
    <t>ALTFIVE</t>
  </si>
  <si>
    <t>Produce recommendations to optimise the workforce and alleviate any impacts to patient flow</t>
  </si>
  <si>
    <t>Review of the Integrated Clinical Governance Framework</t>
  </si>
  <si>
    <t>Evidence-based review of the product fraction (PFRAC) process including the underlying assumptions, supporting data and allocation methodologies and the presentation of a final report with key findings</t>
  </si>
  <si>
    <t>Ernst &amp; Young</t>
  </si>
  <si>
    <t>Review of CALHN financial reporting and analysis</t>
  </si>
  <si>
    <t>Accru Harris Orchard</t>
  </si>
  <si>
    <t>Review and improvement process for the onboarding of nursing staff and training of medical officers</t>
  </si>
  <si>
    <t>Francis Health</t>
  </si>
  <si>
    <t>Audit of appropriate admission decision-making as part of operational flow management model and development of clinical vision</t>
  </si>
  <si>
    <t>Review of best practice functional structures of Community Mental Health services to inform considerations of the future CALHN Community Mental Health Services organisational structure</t>
  </si>
  <si>
    <t>Clinical Service Plan for adult Cardiothoracic Surgery services delivered by CALHN</t>
  </si>
  <si>
    <t>Nayda Associate Consulting</t>
  </si>
  <si>
    <t>Design a strategic plan for Statewide Clinical Support Services</t>
  </si>
  <si>
    <t>Dr Joanna Sutherland</t>
  </si>
  <si>
    <t>To make recommendations to enable the Statewide Rehabilitation Services to operate with contemporary models of clinical practice to deliver quality patient outcomes</t>
  </si>
  <si>
    <t>Royal Adelaide Hospital car park study to understand demand and supply for staff car parking</t>
  </si>
  <si>
    <t>In depth analysis of indirect cost identification/ allocation to identify potential areas of improvement and updating of costing models</t>
  </si>
  <si>
    <t>Governance Plus</t>
  </si>
  <si>
    <t>Onsite mock survey of National Safety and Quality Heath Service Standards</t>
  </si>
  <si>
    <t>Develop and test a preliminary schedule of accommodation for required space to deliver changes to the model of care for cancer services</t>
  </si>
  <si>
    <t>Mithu Palit</t>
  </si>
  <si>
    <t>Acute and Urgent Care evaluation of program leadership structures</t>
  </si>
  <si>
    <t>Workforce diagnostic and future modelling (adjustment to 2021-22 FY total of $288,750)</t>
  </si>
  <si>
    <t>Assessment of cultural challenges for Cardio thoracic team (adjustment to 2021-22 FY total of $20,000)</t>
  </si>
  <si>
    <t>2022-23</t>
  </si>
  <si>
    <t>2023-24</t>
  </si>
  <si>
    <t>Supporting the development of CALHN's FY24 annual plan and improvement initiatives</t>
  </si>
  <si>
    <t>KPMG</t>
  </si>
  <si>
    <t>To support the Executive Director, Finance and Business Services, the Finance team and relevant business units with the delivery of annual financial planning process</t>
  </si>
  <si>
    <t>Engagement purpose is to assess future options for HRC and St Margaret’s external work</t>
  </si>
  <si>
    <t>Providence Consulting Group Pty Ltd</t>
  </si>
  <si>
    <t>Focus on identification of the existing security and risk management processes and systems of CALHN and key CIRMP stakeholders across five hazard vectors: governance, cyber and information, personnel, supply chain and physical and natural hazards</t>
  </si>
  <si>
    <t>CALHN to align future medical oncology cancer services with the health needs of the local, regional, state-wide and interstate</t>
  </si>
  <si>
    <t>RAH car park study to understand demand and supply for staff car parking</t>
  </si>
  <si>
    <t>To review the current Costing and Performance Management Unit and provide a solution</t>
  </si>
  <si>
    <t>Altfive</t>
  </si>
  <si>
    <t>Analysis and synthesis of historical inpatient data, NOC’s dashboards, forecast modelling, and review of the existing outsourced patient services provider panel agreement</t>
  </si>
  <si>
    <t>To determine setup costs associated with the potential establishment of an Advanced Heart and Lung Transplant Centre</t>
  </si>
  <si>
    <t>ISC Consulting Group Pty Ltd</t>
  </si>
  <si>
    <t>To create an inaugural NOC as a functioning command model for CALHN</t>
  </si>
  <si>
    <t>BDO Services Pty Ltd</t>
  </si>
  <si>
    <t>Taxation advice on charitable status of The Aushealth Hospital Research Fund Ltd, including Fringe Benefits Tax, Workers Compensation, Payroll Tax and GST</t>
  </si>
  <si>
    <t>To develop a Business Continuity Plan (BCP) Program for SA Pharmacy</t>
  </si>
  <si>
    <t>Onsite mock survey of National Safety and Quality Heath Service standards</t>
  </si>
  <si>
    <t>Peter New</t>
  </si>
  <si>
    <t>To make recommendations to enable operational practices, staffing and governance structures to deliver contemporary clinical practice and take advantage of any opportunities for greater collaboration, support and effective use of resources in and between the units</t>
  </si>
  <si>
    <t>Swanbury Penglase</t>
  </si>
  <si>
    <t>To develop a feasibility study for a new clinical trials facility within the Australian Bragg Centre</t>
  </si>
  <si>
    <t>Think Human Pty Ltd</t>
  </si>
  <si>
    <t>Following the engagement sessions, we would work with the project sponsor to develop an options paper with a strong focus on system improvement and demonstrating value for money</t>
  </si>
  <si>
    <t>Ccentric International Pty Ltd</t>
  </si>
  <si>
    <t>To support the recruitment of the AHP6 CALHN Director of Pharmacy role sourcing candidates nationally and internationally</t>
  </si>
  <si>
    <t>AMH Facilitating &amp; Consulting</t>
  </si>
  <si>
    <t>Pregnancy Advisory Services for CALHN</t>
  </si>
  <si>
    <r>
      <t>Ways of Working</t>
    </r>
    <r>
      <rPr>
        <sz val="10"/>
        <color theme="1"/>
        <rFont val="Arial"/>
        <family val="2"/>
      </rPr>
      <t xml:space="preserve"> project Stage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</si>
</sst>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
    <numFmt numFmtId="165" formatCode="&quot;$&quot;#,##0.00"/>
  </numFmts>
  <fonts count="15" x14ac:knownFonts="1">
    <font>
      <sz val="11"/>
      <color theme="1"/>
      <name val="Calibri"/>
      <family val="2"/>
      <scheme val="minor"/>
    </font>
    <font>
      <sz val="11"/>
      <color theme="1"/>
      <name val="Tahoma"/>
      <family val="2"/>
    </font>
    <font>
      <b/>
      <sz val="10"/>
      <color theme="1"/>
      <name val="Tahoma"/>
      <family val="2"/>
    </font>
    <font>
      <sz val="10"/>
      <color theme="1"/>
      <name val="Tahoma"/>
      <family val="2"/>
    </font>
    <font>
      <sz val="11"/>
      <color theme="0"/>
      <name val="Calibri"/>
      <family val="2"/>
      <scheme val="minor"/>
    </font>
    <font>
      <sz val="11"/>
      <color theme="1"/>
      <name val="Calibri"/>
      <family val="2"/>
      <scheme val="minor"/>
    </font>
    <font>
      <b/>
      <sz val="10"/>
      <name val="Arial"/>
      <family val="2"/>
    </font>
    <font>
      <b/>
      <sz val="10"/>
      <color theme="1"/>
      <name val="Arial"/>
      <family val="2"/>
    </font>
    <font>
      <sz val="10"/>
      <color theme="1"/>
      <name val="Arial"/>
      <family val="2"/>
    </font>
    <font>
      <b/>
      <sz val="10"/>
      <color theme="0"/>
      <name val="Arial"/>
      <family val="2"/>
    </font>
    <font>
      <sz val="10"/>
      <color theme="0"/>
      <name val="Arial"/>
      <family val="2"/>
    </font>
    <font>
      <sz val="10"/>
      <color rgb="FF000000"/>
      <name val="Arial"/>
      <family val="2"/>
    </font>
    <font>
      <sz val="10"/>
      <name val="Arial"/>
      <family val="2"/>
    </font>
    <font>
      <i/>
      <sz val="10"/>
      <color theme="1"/>
      <name val="Arial"/>
      <family val="2"/>
    </font>
    <font>
      <b/>
      <sz val="16"/>
      <color theme="1"/>
      <name val="Arial"/>
      <family val="2"/>
    </font>
  </fonts>
  <fills count="3">
    <fill>
      <patternFill patternType="none"/>
    </fill>
    <fill>
      <patternFill patternType="gray125"/>
    </fill>
    <fill>
      <patternFill patternType="solid">
        <fgColor theme="1"/>
        <bgColor indexed="64"/>
      </patternFill>
    </fill>
  </fills>
  <borders count="1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rgb="FFAEAAAA"/>
      </left>
      <right style="medium">
        <color rgb="FFAEAAAA"/>
      </right>
      <top style="medium">
        <color rgb="FFAEAAAA"/>
      </top>
      <bottom style="medium">
        <color rgb="FFAEAAAA"/>
      </bottom>
      <diagonal/>
    </border>
    <border>
      <left/>
      <right style="medium">
        <color rgb="FFAEAAAA"/>
      </right>
      <top style="medium">
        <color rgb="FFAEAAAA"/>
      </top>
      <bottom style="medium">
        <color rgb="FFAEAAAA"/>
      </bottom>
      <diagonal/>
    </border>
    <border>
      <left style="medium">
        <color rgb="FFAEAAAA"/>
      </left>
      <right style="medium">
        <color rgb="FFAEAAAA"/>
      </right>
      <top/>
      <bottom style="medium">
        <color rgb="FFAEAAAA"/>
      </bottom>
      <diagonal/>
    </border>
    <border>
      <left/>
      <right style="medium">
        <color rgb="FFAEAAAA"/>
      </right>
      <top/>
      <bottom style="medium">
        <color rgb="FFAEAAAA"/>
      </bottom>
      <diagonal/>
    </border>
    <border>
      <left style="medium">
        <color rgb="FFAEAAAA"/>
      </left>
      <right style="medium">
        <color rgb="FFAEAAAA"/>
      </right>
      <top style="medium">
        <color rgb="FFAEAAAA"/>
      </top>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D9D9D9"/>
      </top>
      <bottom style="medium">
        <color rgb="FFD9D9D9"/>
      </bottom>
      <diagonal/>
    </border>
    <border>
      <left style="medium">
        <color rgb="FFD9D9D9"/>
      </left>
      <right style="medium">
        <color rgb="FFD9D9D9"/>
      </right>
      <top/>
      <bottom style="medium">
        <color rgb="FFD9D9D9"/>
      </bottom>
      <diagonal/>
    </border>
    <border>
      <left/>
      <right style="medium">
        <color rgb="FFD9D9D9"/>
      </right>
      <top/>
      <bottom style="medium">
        <color rgb="FFD9D9D9"/>
      </bottom>
      <diagonal/>
    </border>
  </borders>
  <cellStyleXfs count="2">
    <xf numFmtId="0" fontId="0" fillId="0" borderId="0"/>
    <xf numFmtId="44" fontId="5" fillId="0" borderId="0" applyFont="0" applyFill="0" applyBorder="0" applyAlignment="0" applyProtection="0"/>
  </cellStyleXfs>
  <cellXfs count="56">
    <xf numFmtId="0" fontId="0" fillId="0" borderId="0" xfId="0"/>
    <xf numFmtId="0" fontId="1" fillId="0" borderId="0" xfId="0" applyFont="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0" fillId="0" borderId="0" xfId="0" applyBorder="1" applyAlignment="1">
      <alignment horizontal="right" vertical="center"/>
    </xf>
    <xf numFmtId="0" fontId="0" fillId="0" borderId="0" xfId="0" applyAlignment="1">
      <alignment wrapText="1"/>
    </xf>
    <xf numFmtId="0" fontId="4" fillId="0" borderId="0" xfId="0" applyFont="1" applyFill="1" applyBorder="1" applyAlignment="1">
      <alignment vertical="center"/>
    </xf>
    <xf numFmtId="0" fontId="0" fillId="0" borderId="2" xfId="0" applyBorder="1" applyAlignment="1">
      <alignment horizontal="right" vertical="center"/>
    </xf>
    <xf numFmtId="0" fontId="0" fillId="0" borderId="0" xfId="0" applyBorder="1" applyAlignment="1"/>
    <xf numFmtId="0" fontId="6" fillId="0" borderId="2" xfId="0" applyFont="1" applyFill="1" applyBorder="1" applyAlignment="1">
      <alignment vertical="center"/>
    </xf>
    <xf numFmtId="0" fontId="7" fillId="0" borderId="6" xfId="0" applyFont="1" applyBorder="1" applyAlignment="1">
      <alignment horizontal="center" vertical="center"/>
    </xf>
    <xf numFmtId="0" fontId="8" fillId="0" borderId="6" xfId="0" applyFont="1" applyBorder="1" applyAlignment="1">
      <alignment horizontal="right" vertical="center"/>
    </xf>
    <xf numFmtId="165" fontId="8" fillId="0" borderId="6" xfId="1" applyNumberFormat="1" applyFont="1" applyBorder="1" applyAlignment="1">
      <alignment horizontal="right" vertical="center"/>
    </xf>
    <xf numFmtId="0" fontId="7" fillId="0" borderId="4" xfId="0" applyFont="1" applyBorder="1" applyAlignment="1">
      <alignment horizontal="left" vertical="center" wrapText="1"/>
    </xf>
    <xf numFmtId="0" fontId="8" fillId="0" borderId="1" xfId="0" applyFont="1" applyBorder="1" applyAlignment="1">
      <alignment horizontal="right" vertical="center"/>
    </xf>
    <xf numFmtId="164" fontId="8" fillId="0" borderId="6" xfId="1" applyNumberFormat="1" applyFont="1" applyBorder="1" applyAlignment="1">
      <alignment horizontal="right" vertical="center"/>
    </xf>
    <xf numFmtId="0" fontId="7" fillId="0" borderId="0" xfId="0" applyFont="1" applyBorder="1" applyAlignment="1">
      <alignment horizontal="left" vertical="center" wrapText="1"/>
    </xf>
    <xf numFmtId="0" fontId="8" fillId="0" borderId="0" xfId="0" applyFont="1" applyBorder="1" applyAlignment="1">
      <alignment horizontal="right" vertical="center"/>
    </xf>
    <xf numFmtId="164" fontId="8" fillId="0" borderId="0" xfId="1" applyNumberFormat="1" applyFont="1" applyBorder="1" applyAlignment="1">
      <alignment horizontal="right" vertical="center"/>
    </xf>
    <xf numFmtId="0" fontId="7" fillId="0" borderId="7" xfId="0" applyFont="1" applyFill="1" applyBorder="1" applyAlignment="1">
      <alignment horizontal="left" vertical="center" wrapText="1"/>
    </xf>
    <xf numFmtId="0" fontId="8" fillId="0" borderId="0" xfId="0" applyFont="1"/>
    <xf numFmtId="0" fontId="8" fillId="0" borderId="0" xfId="0" applyFont="1" applyBorder="1" applyAlignment="1"/>
    <xf numFmtId="0" fontId="9" fillId="2" borderId="0" xfId="0" applyFont="1" applyFill="1" applyBorder="1" applyAlignment="1">
      <alignment wrapText="1"/>
    </xf>
    <xf numFmtId="0" fontId="10" fillId="2" borderId="0" xfId="0" applyFont="1" applyFill="1" applyBorder="1" applyAlignment="1">
      <alignment wrapText="1"/>
    </xf>
    <xf numFmtId="0" fontId="9" fillId="2" borderId="4" xfId="0" applyFont="1" applyFill="1" applyBorder="1" applyAlignment="1">
      <alignment horizontal="left" vertical="center"/>
    </xf>
    <xf numFmtId="0" fontId="10" fillId="2" borderId="0" xfId="0" applyFont="1" applyFill="1" applyBorder="1" applyAlignment="1">
      <alignment vertical="center"/>
    </xf>
    <xf numFmtId="0" fontId="9" fillId="2" borderId="3" xfId="0" applyFont="1" applyFill="1" applyBorder="1" applyAlignment="1">
      <alignment horizontal="left" vertical="center"/>
    </xf>
    <xf numFmtId="0" fontId="10" fillId="2" borderId="5" xfId="0" applyFont="1" applyFill="1" applyBorder="1" applyAlignment="1">
      <alignment vertical="center"/>
    </xf>
    <xf numFmtId="0" fontId="11" fillId="0" borderId="9" xfId="0" applyFont="1" applyBorder="1" applyAlignment="1">
      <alignment vertical="center" wrapText="1"/>
    </xf>
    <xf numFmtId="0" fontId="11" fillId="0" borderId="11" xfId="0" applyFont="1" applyBorder="1" applyAlignment="1">
      <alignment vertical="center" wrapText="1"/>
    </xf>
    <xf numFmtId="0" fontId="8" fillId="0" borderId="7" xfId="0" applyFont="1" applyBorder="1"/>
    <xf numFmtId="164" fontId="8" fillId="0" borderId="7" xfId="0" applyNumberFormat="1" applyFont="1" applyBorder="1"/>
    <xf numFmtId="0" fontId="8" fillId="0" borderId="6" xfId="0" applyFont="1" applyBorder="1" applyAlignment="1">
      <alignment horizontal="left" vertical="center"/>
    </xf>
    <xf numFmtId="0" fontId="11" fillId="0" borderId="8" xfId="0" applyFont="1" applyBorder="1" applyAlignment="1">
      <alignment vertical="center" wrapText="1"/>
    </xf>
    <xf numFmtId="6" fontId="12" fillId="0" borderId="9" xfId="0" applyNumberFormat="1" applyFont="1" applyBorder="1" applyAlignment="1">
      <alignment horizontal="right" vertical="center" wrapText="1"/>
    </xf>
    <xf numFmtId="0" fontId="11" fillId="0" borderId="10" xfId="0" applyFont="1" applyBorder="1" applyAlignment="1">
      <alignment vertical="center" wrapText="1"/>
    </xf>
    <xf numFmtId="6" fontId="12" fillId="0" borderId="11" xfId="0" applyNumberFormat="1" applyFont="1" applyBorder="1" applyAlignment="1">
      <alignment horizontal="right" vertical="center" wrapTex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wrapText="1"/>
    </xf>
    <xf numFmtId="0" fontId="10" fillId="0" borderId="0" xfId="0" applyFont="1" applyFill="1" applyBorder="1" applyAlignment="1">
      <alignment vertical="center"/>
    </xf>
    <xf numFmtId="0" fontId="8" fillId="0" borderId="2" xfId="0" applyFont="1" applyBorder="1" applyAlignment="1">
      <alignment horizontal="right" vertical="center"/>
    </xf>
    <xf numFmtId="0" fontId="8" fillId="0" borderId="13" xfId="0" applyFont="1" applyBorder="1" applyAlignment="1">
      <alignment vertical="center" wrapText="1"/>
    </xf>
    <xf numFmtId="0" fontId="13" fillId="0" borderId="14" xfId="0" applyFont="1" applyBorder="1" applyAlignment="1">
      <alignment vertical="center" wrapText="1"/>
    </xf>
    <xf numFmtId="6" fontId="11" fillId="0" borderId="14" xfId="0" applyNumberFormat="1" applyFont="1" applyBorder="1" applyAlignment="1">
      <alignment horizontal="righ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6" fontId="11" fillId="0" borderId="16" xfId="0" applyNumberFormat="1" applyFont="1" applyBorder="1" applyAlignment="1">
      <alignment horizontal="right" vertical="center" wrapText="1"/>
    </xf>
    <xf numFmtId="0" fontId="14" fillId="0" borderId="0" xfId="0" applyFont="1"/>
    <xf numFmtId="0" fontId="8" fillId="0" borderId="0" xfId="0" applyFont="1" applyBorder="1" applyAlignment="1"/>
    <xf numFmtId="0" fontId="8" fillId="0" borderId="1" xfId="0" applyFont="1" applyBorder="1" applyAlignment="1"/>
    <xf numFmtId="0" fontId="11" fillId="0" borderId="12" xfId="0" applyFont="1" applyBorder="1" applyAlignment="1">
      <alignment vertical="center" wrapText="1"/>
    </xf>
    <xf numFmtId="0" fontId="11" fillId="0" borderId="10" xfId="0" applyFont="1" applyBorder="1" applyAlignment="1">
      <alignment vertical="center" wrapText="1"/>
    </xf>
    <xf numFmtId="6" fontId="12" fillId="0" borderId="12" xfId="0" applyNumberFormat="1" applyFont="1" applyBorder="1" applyAlignment="1">
      <alignment horizontal="right" vertical="center" wrapText="1"/>
    </xf>
    <xf numFmtId="6" fontId="12" fillId="0" borderId="10" xfId="0" applyNumberFormat="1" applyFont="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F763B-C2CF-465A-96B1-7B034E9437B2}">
  <dimension ref="A1:K33"/>
  <sheetViews>
    <sheetView tabSelected="1" zoomScaleNormal="100" workbookViewId="0"/>
  </sheetViews>
  <sheetFormatPr defaultRowHeight="12.75" x14ac:dyDescent="0.2"/>
  <cols>
    <col min="1" max="2" width="47.28515625" style="21" customWidth="1"/>
    <col min="3" max="3" width="18.7109375" style="21" customWidth="1"/>
    <col min="4" max="11" width="9.140625" style="21" customWidth="1"/>
    <col min="12" max="16384" width="9.140625" style="21"/>
  </cols>
  <sheetData>
    <row r="1" spans="1:11" ht="20.25" x14ac:dyDescent="0.3">
      <c r="A1" s="49" t="s">
        <v>5</v>
      </c>
    </row>
    <row r="2" spans="1:11" x14ac:dyDescent="0.2">
      <c r="A2" s="50"/>
      <c r="B2" s="50"/>
      <c r="C2" s="50"/>
      <c r="D2" s="22"/>
      <c r="E2" s="22"/>
      <c r="F2" s="22"/>
      <c r="G2" s="22"/>
      <c r="H2" s="22"/>
      <c r="I2" s="22"/>
      <c r="J2" s="22"/>
      <c r="K2" s="22"/>
    </row>
    <row r="3" spans="1:11" x14ac:dyDescent="0.2">
      <c r="A3" s="23" t="s">
        <v>0</v>
      </c>
      <c r="B3" s="24"/>
      <c r="C3" s="24"/>
      <c r="D3" s="40"/>
      <c r="E3" s="40"/>
      <c r="F3" s="40"/>
      <c r="G3" s="40"/>
      <c r="H3" s="40"/>
      <c r="I3" s="40"/>
      <c r="J3" s="40"/>
      <c r="K3" s="40"/>
    </row>
    <row r="4" spans="1:11" x14ac:dyDescent="0.2">
      <c r="A4" s="50"/>
      <c r="B4" s="51"/>
      <c r="C4" s="51"/>
      <c r="D4" s="22"/>
      <c r="E4" s="22"/>
      <c r="F4" s="22"/>
      <c r="G4" s="22"/>
      <c r="H4" s="22"/>
      <c r="I4" s="22"/>
      <c r="J4" s="22"/>
      <c r="K4" s="22"/>
    </row>
    <row r="5" spans="1:11" x14ac:dyDescent="0.2">
      <c r="A5" s="10" t="s">
        <v>50</v>
      </c>
      <c r="B5" s="11" t="s">
        <v>1</v>
      </c>
      <c r="C5" s="11" t="s">
        <v>9</v>
      </c>
      <c r="D5" s="38"/>
      <c r="E5" s="38"/>
      <c r="F5" s="38"/>
      <c r="G5" s="38"/>
      <c r="H5" s="38"/>
      <c r="I5" s="38"/>
      <c r="J5" s="38"/>
      <c r="K5" s="38"/>
    </row>
    <row r="6" spans="1:11" x14ac:dyDescent="0.2">
      <c r="A6" s="25" t="s">
        <v>8</v>
      </c>
      <c r="B6" s="26"/>
      <c r="C6" s="26"/>
      <c r="D6" s="41"/>
      <c r="E6" s="41"/>
      <c r="F6" s="41"/>
      <c r="G6" s="41"/>
      <c r="H6" s="41"/>
      <c r="I6" s="41"/>
      <c r="J6" s="41"/>
      <c r="K6" s="41"/>
    </row>
    <row r="7" spans="1:11" x14ac:dyDescent="0.2">
      <c r="A7" s="33" t="s">
        <v>10</v>
      </c>
      <c r="B7" s="12" t="s">
        <v>11</v>
      </c>
      <c r="C7" s="13">
        <v>17462</v>
      </c>
      <c r="D7" s="39"/>
      <c r="E7" s="18"/>
      <c r="F7" s="39"/>
      <c r="G7" s="18"/>
      <c r="H7" s="39"/>
      <c r="I7" s="18"/>
      <c r="J7" s="39"/>
      <c r="K7" s="18"/>
    </row>
    <row r="8" spans="1:11" x14ac:dyDescent="0.2">
      <c r="A8" s="14" t="s">
        <v>3</v>
      </c>
      <c r="B8" s="12" t="s">
        <v>7</v>
      </c>
      <c r="C8" s="13">
        <f>SUM(C7:C7)</f>
        <v>17462</v>
      </c>
      <c r="D8" s="18"/>
      <c r="E8" s="18"/>
      <c r="F8" s="18"/>
      <c r="G8" s="18"/>
      <c r="H8" s="18"/>
      <c r="I8" s="18"/>
      <c r="J8" s="18"/>
      <c r="K8" s="18"/>
    </row>
    <row r="9" spans="1:11" x14ac:dyDescent="0.2">
      <c r="A9" s="14"/>
      <c r="B9" s="15"/>
      <c r="C9" s="15"/>
      <c r="D9" s="18"/>
      <c r="E9" s="18"/>
      <c r="F9" s="18"/>
      <c r="G9" s="18"/>
      <c r="H9" s="18"/>
      <c r="I9" s="18"/>
      <c r="J9" s="18"/>
      <c r="K9" s="42"/>
    </row>
    <row r="10" spans="1:11" ht="13.5" thickBot="1" x14ac:dyDescent="0.25">
      <c r="A10" s="27" t="s">
        <v>2</v>
      </c>
      <c r="B10" s="28"/>
      <c r="C10" s="28"/>
      <c r="D10" s="41"/>
      <c r="E10" s="41"/>
      <c r="F10" s="41"/>
      <c r="G10" s="41"/>
      <c r="H10" s="41"/>
      <c r="I10" s="41"/>
      <c r="J10" s="41"/>
      <c r="K10" s="41"/>
    </row>
    <row r="11" spans="1:11" ht="13.5" thickBot="1" x14ac:dyDescent="0.25">
      <c r="A11" s="43" t="s">
        <v>17</v>
      </c>
      <c r="B11" s="44" t="s">
        <v>79</v>
      </c>
      <c r="C11" s="45">
        <v>633334</v>
      </c>
      <c r="D11" s="39"/>
      <c r="E11" s="18"/>
      <c r="F11" s="39"/>
      <c r="G11" s="18"/>
      <c r="H11" s="39"/>
      <c r="I11" s="18"/>
      <c r="J11" s="39"/>
      <c r="K11" s="18"/>
    </row>
    <row r="12" spans="1:11" ht="26.25" thickBot="1" x14ac:dyDescent="0.25">
      <c r="A12" s="46" t="s">
        <v>14</v>
      </c>
      <c r="B12" s="47" t="s">
        <v>51</v>
      </c>
      <c r="C12" s="48">
        <v>538262</v>
      </c>
      <c r="D12" s="39"/>
      <c r="E12" s="18"/>
      <c r="F12" s="39"/>
      <c r="G12" s="18"/>
      <c r="H12" s="39"/>
      <c r="I12" s="18"/>
      <c r="J12" s="39"/>
      <c r="K12" s="18"/>
    </row>
    <row r="13" spans="1:11" ht="51.75" thickBot="1" x14ac:dyDescent="0.25">
      <c r="A13" s="46" t="s">
        <v>52</v>
      </c>
      <c r="B13" s="47" t="s">
        <v>53</v>
      </c>
      <c r="C13" s="48">
        <v>125177</v>
      </c>
      <c r="D13" s="39"/>
      <c r="E13" s="18"/>
      <c r="F13" s="39"/>
      <c r="G13" s="18"/>
      <c r="H13" s="39"/>
      <c r="I13" s="18"/>
      <c r="J13" s="39"/>
      <c r="K13" s="18"/>
    </row>
    <row r="14" spans="1:11" ht="26.25" thickBot="1" x14ac:dyDescent="0.25">
      <c r="A14" s="46" t="s">
        <v>13</v>
      </c>
      <c r="B14" s="47" t="s">
        <v>54</v>
      </c>
      <c r="C14" s="48">
        <v>82281</v>
      </c>
      <c r="D14" s="39"/>
      <c r="E14" s="18"/>
      <c r="F14" s="39"/>
      <c r="G14" s="18"/>
      <c r="H14" s="39"/>
      <c r="I14" s="18"/>
      <c r="J14" s="39"/>
      <c r="K14" s="18"/>
    </row>
    <row r="15" spans="1:11" ht="64.5" thickBot="1" x14ac:dyDescent="0.25">
      <c r="A15" s="46" t="s">
        <v>55</v>
      </c>
      <c r="B15" s="47" t="s">
        <v>56</v>
      </c>
      <c r="C15" s="48">
        <v>68182</v>
      </c>
      <c r="D15" s="39"/>
      <c r="E15" s="18"/>
      <c r="F15" s="39"/>
      <c r="G15" s="18"/>
      <c r="H15" s="39"/>
      <c r="I15" s="18"/>
      <c r="J15" s="39"/>
      <c r="K15" s="18"/>
    </row>
    <row r="16" spans="1:11" ht="39" thickBot="1" x14ac:dyDescent="0.25">
      <c r="A16" s="46" t="s">
        <v>13</v>
      </c>
      <c r="B16" s="47" t="s">
        <v>57</v>
      </c>
      <c r="C16" s="48">
        <v>51540</v>
      </c>
      <c r="D16" s="39"/>
      <c r="E16" s="18"/>
      <c r="F16" s="39"/>
      <c r="G16" s="18"/>
      <c r="H16" s="39"/>
      <c r="I16" s="18"/>
      <c r="J16" s="39"/>
      <c r="K16" s="18"/>
    </row>
    <row r="17" spans="1:11" ht="26.25" thickBot="1" x14ac:dyDescent="0.25">
      <c r="A17" s="46" t="s">
        <v>13</v>
      </c>
      <c r="B17" s="47" t="s">
        <v>58</v>
      </c>
      <c r="C17" s="48">
        <v>40967</v>
      </c>
      <c r="D17" s="39"/>
      <c r="E17" s="18"/>
      <c r="F17" s="39"/>
      <c r="G17" s="18"/>
      <c r="H17" s="39"/>
      <c r="I17" s="18"/>
      <c r="J17" s="39"/>
      <c r="K17" s="18"/>
    </row>
    <row r="18" spans="1:11" ht="26.25" thickBot="1" x14ac:dyDescent="0.25">
      <c r="A18" s="46" t="s">
        <v>21</v>
      </c>
      <c r="B18" s="47" t="s">
        <v>59</v>
      </c>
      <c r="C18" s="48">
        <v>39701</v>
      </c>
      <c r="D18" s="39"/>
      <c r="E18" s="18"/>
      <c r="F18" s="39"/>
      <c r="G18" s="18"/>
      <c r="H18" s="39"/>
      <c r="I18" s="18"/>
      <c r="J18" s="39"/>
      <c r="K18" s="18"/>
    </row>
    <row r="19" spans="1:11" ht="51.75" thickBot="1" x14ac:dyDescent="0.25">
      <c r="A19" s="46" t="s">
        <v>60</v>
      </c>
      <c r="B19" s="47" t="s">
        <v>61</v>
      </c>
      <c r="C19" s="48">
        <v>39590</v>
      </c>
      <c r="D19" s="39"/>
      <c r="E19" s="18"/>
      <c r="F19" s="39"/>
      <c r="G19" s="18"/>
      <c r="H19" s="39"/>
      <c r="I19" s="18"/>
      <c r="J19" s="39"/>
      <c r="K19" s="18"/>
    </row>
    <row r="20" spans="1:11" ht="39" thickBot="1" x14ac:dyDescent="0.25">
      <c r="A20" s="46" t="s">
        <v>14</v>
      </c>
      <c r="B20" s="47" t="s">
        <v>62</v>
      </c>
      <c r="C20" s="48">
        <v>33400</v>
      </c>
      <c r="D20" s="39"/>
      <c r="E20" s="18"/>
      <c r="F20" s="39"/>
      <c r="G20" s="18"/>
      <c r="H20" s="39"/>
      <c r="I20" s="18"/>
      <c r="J20" s="39"/>
      <c r="K20" s="18"/>
    </row>
    <row r="21" spans="1:11" ht="26.25" thickBot="1" x14ac:dyDescent="0.25">
      <c r="A21" s="46" t="s">
        <v>63</v>
      </c>
      <c r="B21" s="47" t="s">
        <v>64</v>
      </c>
      <c r="C21" s="48">
        <v>22950</v>
      </c>
      <c r="D21" s="39"/>
      <c r="E21" s="18"/>
      <c r="F21" s="39"/>
      <c r="G21" s="18"/>
      <c r="H21" s="39"/>
      <c r="I21" s="18"/>
      <c r="J21" s="39"/>
      <c r="K21" s="18"/>
    </row>
    <row r="22" spans="1:11" ht="26.25" thickBot="1" x14ac:dyDescent="0.25">
      <c r="A22" s="46" t="s">
        <v>36</v>
      </c>
      <c r="B22" s="47" t="s">
        <v>37</v>
      </c>
      <c r="C22" s="48">
        <v>22630</v>
      </c>
      <c r="D22" s="39"/>
      <c r="E22" s="18"/>
      <c r="F22" s="39"/>
      <c r="G22" s="18"/>
      <c r="H22" s="39"/>
      <c r="I22" s="18"/>
      <c r="J22" s="39"/>
      <c r="K22" s="18"/>
    </row>
    <row r="23" spans="1:11" ht="39" thickBot="1" x14ac:dyDescent="0.25">
      <c r="A23" s="46" t="s">
        <v>65</v>
      </c>
      <c r="B23" s="47" t="s">
        <v>66</v>
      </c>
      <c r="C23" s="48">
        <v>21762</v>
      </c>
      <c r="D23" s="39"/>
      <c r="E23" s="18"/>
      <c r="F23" s="39"/>
      <c r="G23" s="18"/>
      <c r="H23" s="39"/>
      <c r="I23" s="18"/>
      <c r="J23" s="39"/>
      <c r="K23" s="18"/>
    </row>
    <row r="24" spans="1:11" ht="26.25" thickBot="1" x14ac:dyDescent="0.25">
      <c r="A24" s="46" t="s">
        <v>19</v>
      </c>
      <c r="B24" s="47" t="s">
        <v>67</v>
      </c>
      <c r="C24" s="48">
        <v>18400</v>
      </c>
      <c r="D24" s="39"/>
      <c r="E24" s="18"/>
      <c r="F24" s="39"/>
      <c r="G24" s="18"/>
      <c r="H24" s="39"/>
      <c r="I24" s="18"/>
      <c r="J24" s="39"/>
      <c r="K24" s="18"/>
    </row>
    <row r="25" spans="1:11" ht="26.25" thickBot="1" x14ac:dyDescent="0.25">
      <c r="A25" s="46" t="s">
        <v>42</v>
      </c>
      <c r="B25" s="47" t="s">
        <v>68</v>
      </c>
      <c r="C25" s="48">
        <v>17953</v>
      </c>
      <c r="D25" s="39"/>
      <c r="E25" s="18"/>
      <c r="F25" s="39"/>
      <c r="G25" s="18"/>
      <c r="H25" s="39"/>
      <c r="I25" s="18"/>
      <c r="J25" s="39"/>
      <c r="K25" s="18"/>
    </row>
    <row r="26" spans="1:11" ht="64.5" thickBot="1" x14ac:dyDescent="0.25">
      <c r="A26" s="46" t="s">
        <v>69</v>
      </c>
      <c r="B26" s="47" t="s">
        <v>70</v>
      </c>
      <c r="C26" s="48">
        <v>16200</v>
      </c>
      <c r="D26" s="39"/>
      <c r="E26" s="18"/>
      <c r="F26" s="39"/>
      <c r="G26" s="18"/>
      <c r="H26" s="39"/>
      <c r="I26" s="18"/>
      <c r="J26" s="39"/>
      <c r="K26" s="18"/>
    </row>
    <row r="27" spans="1:11" ht="26.25" thickBot="1" x14ac:dyDescent="0.25">
      <c r="A27" s="46" t="s">
        <v>71</v>
      </c>
      <c r="B27" s="47" t="s">
        <v>72</v>
      </c>
      <c r="C27" s="48">
        <v>12558</v>
      </c>
      <c r="D27" s="39"/>
      <c r="E27" s="18"/>
      <c r="F27" s="39"/>
      <c r="G27" s="18"/>
      <c r="H27" s="39"/>
      <c r="I27" s="18"/>
      <c r="J27" s="39"/>
      <c r="K27" s="18"/>
    </row>
    <row r="28" spans="1:11" ht="51.75" thickBot="1" x14ac:dyDescent="0.25">
      <c r="A28" s="46" t="s">
        <v>73</v>
      </c>
      <c r="B28" s="47" t="s">
        <v>74</v>
      </c>
      <c r="C28" s="48">
        <v>12520</v>
      </c>
      <c r="D28" s="39"/>
      <c r="E28" s="18"/>
      <c r="F28" s="39"/>
      <c r="G28" s="18"/>
      <c r="H28" s="39"/>
      <c r="I28" s="18"/>
      <c r="J28" s="39"/>
      <c r="K28" s="18"/>
    </row>
    <row r="29" spans="1:11" ht="39" thickBot="1" x14ac:dyDescent="0.25">
      <c r="A29" s="46" t="s">
        <v>75</v>
      </c>
      <c r="B29" s="47" t="s">
        <v>76</v>
      </c>
      <c r="C29" s="48">
        <v>10266</v>
      </c>
      <c r="D29" s="39"/>
      <c r="E29" s="18"/>
      <c r="F29" s="39"/>
      <c r="G29" s="18"/>
      <c r="H29" s="39"/>
      <c r="I29" s="18"/>
      <c r="J29" s="39"/>
      <c r="K29" s="18"/>
    </row>
    <row r="30" spans="1:11" ht="13.5" thickBot="1" x14ac:dyDescent="0.25">
      <c r="A30" s="46" t="s">
        <v>77</v>
      </c>
      <c r="B30" s="47" t="s">
        <v>78</v>
      </c>
      <c r="C30" s="48">
        <v>10000</v>
      </c>
      <c r="D30" s="39"/>
      <c r="E30" s="18"/>
      <c r="F30" s="39"/>
      <c r="G30" s="18"/>
      <c r="H30" s="39"/>
      <c r="I30" s="18"/>
      <c r="J30" s="39"/>
      <c r="K30" s="18"/>
    </row>
    <row r="31" spans="1:11" x14ac:dyDescent="0.2">
      <c r="A31" s="14" t="s">
        <v>4</v>
      </c>
      <c r="B31" s="12" t="s">
        <v>7</v>
      </c>
      <c r="C31" s="16">
        <f>SUM(C11:C30)</f>
        <v>1817673</v>
      </c>
      <c r="D31" s="18"/>
      <c r="E31" s="18"/>
      <c r="F31" s="18"/>
      <c r="G31" s="18"/>
      <c r="H31" s="18"/>
      <c r="I31" s="18"/>
      <c r="J31" s="18"/>
      <c r="K31" s="18"/>
    </row>
    <row r="32" spans="1:11" x14ac:dyDescent="0.2">
      <c r="A32" s="17"/>
      <c r="B32" s="18"/>
      <c r="C32" s="19"/>
      <c r="D32" s="18"/>
      <c r="E32" s="18"/>
      <c r="F32" s="18"/>
      <c r="G32" s="18"/>
      <c r="H32" s="18"/>
      <c r="I32" s="18"/>
      <c r="J32" s="18"/>
      <c r="K32" s="18"/>
    </row>
    <row r="33" spans="1:3" ht="13.5" thickBot="1" x14ac:dyDescent="0.25">
      <c r="A33" s="20" t="s">
        <v>6</v>
      </c>
      <c r="B33" s="31"/>
      <c r="C33" s="32">
        <f>C8+C31</f>
        <v>1835135</v>
      </c>
    </row>
  </sheetData>
  <mergeCells count="2">
    <mergeCell ref="A2:C2"/>
    <mergeCell ref="A4:C4"/>
  </mergeCells>
  <dataValidations count="1">
    <dataValidation type="list" allowBlank="1" showInputMessage="1" showErrorMessage="1" sqref="A1" xr:uid="{C22E99D7-A894-4EA5-8515-5B8B2313FE46}">
      <formula1>#REF!</formula1>
    </dataValidation>
  </dataValidations>
  <pageMargins left="0.7" right="0.7" top="0.75" bottom="0.75" header="0.3" footer="0.3"/>
  <pageSetup paperSize="9" orientation="portrait" r:id="rId1"/>
  <headerFooter>
    <oddHeader>&amp;C&amp;"Arial"&amp;12&amp;KA80000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EC597-54E3-4441-814D-3F7D49CD7AC8}">
  <dimension ref="A1:Q36"/>
  <sheetViews>
    <sheetView zoomScaleNormal="100" workbookViewId="0"/>
  </sheetViews>
  <sheetFormatPr defaultRowHeight="15" x14ac:dyDescent="0.25"/>
  <cols>
    <col min="1" max="2" width="48.5703125" customWidth="1"/>
    <col min="3" max="3" width="18.7109375" customWidth="1"/>
    <col min="4" max="11" width="9.140625" customWidth="1"/>
  </cols>
  <sheetData>
    <row r="1" spans="1:17" ht="20.25" x14ac:dyDescent="0.3">
      <c r="A1" s="49" t="s">
        <v>5</v>
      </c>
      <c r="B1" s="21"/>
      <c r="C1" s="21"/>
    </row>
    <row r="2" spans="1:17" x14ac:dyDescent="0.25">
      <c r="A2" s="50"/>
      <c r="B2" s="50"/>
      <c r="C2" s="50"/>
      <c r="D2" s="9"/>
      <c r="E2" s="9"/>
      <c r="F2" s="9"/>
      <c r="G2" s="9"/>
      <c r="H2" s="9"/>
      <c r="I2" s="9"/>
      <c r="J2" s="9"/>
      <c r="K2" s="9"/>
      <c r="L2" s="1"/>
      <c r="M2" s="1"/>
      <c r="N2" s="1"/>
      <c r="O2" s="1"/>
      <c r="P2" s="1"/>
      <c r="Q2" s="1"/>
    </row>
    <row r="3" spans="1:17" x14ac:dyDescent="0.25">
      <c r="A3" s="23" t="s">
        <v>0</v>
      </c>
      <c r="B3" s="24"/>
      <c r="C3" s="24"/>
      <c r="D3" s="6"/>
      <c r="E3" s="6"/>
      <c r="F3" s="6"/>
      <c r="G3" s="6"/>
      <c r="H3" s="6"/>
      <c r="I3" s="6"/>
      <c r="J3" s="6"/>
      <c r="K3" s="6"/>
      <c r="L3" s="1"/>
      <c r="M3" s="1"/>
      <c r="N3" s="1"/>
      <c r="O3" s="1"/>
      <c r="P3" s="1"/>
      <c r="Q3" s="1"/>
    </row>
    <row r="4" spans="1:17" x14ac:dyDescent="0.25">
      <c r="A4" s="50"/>
      <c r="B4" s="51"/>
      <c r="C4" s="51"/>
      <c r="D4" s="9"/>
      <c r="E4" s="9"/>
      <c r="F4" s="9"/>
      <c r="G4" s="9"/>
      <c r="H4" s="9"/>
      <c r="I4" s="9"/>
      <c r="J4" s="9"/>
      <c r="K4" s="9"/>
      <c r="L4" s="1"/>
      <c r="M4" s="1"/>
      <c r="N4" s="1"/>
      <c r="O4" s="1"/>
      <c r="P4" s="1"/>
      <c r="Q4" s="1"/>
    </row>
    <row r="5" spans="1:17" x14ac:dyDescent="0.25">
      <c r="A5" s="10" t="s">
        <v>49</v>
      </c>
      <c r="B5" s="11" t="s">
        <v>1</v>
      </c>
      <c r="C5" s="11" t="s">
        <v>9</v>
      </c>
      <c r="D5" s="2"/>
      <c r="E5" s="2"/>
      <c r="F5" s="2"/>
      <c r="G5" s="2"/>
      <c r="H5" s="2"/>
      <c r="I5" s="2"/>
      <c r="J5" s="2"/>
      <c r="K5" s="2"/>
      <c r="L5" s="1"/>
      <c r="M5" s="1"/>
      <c r="N5" s="1"/>
      <c r="O5" s="1"/>
      <c r="P5" s="1"/>
      <c r="Q5" s="1"/>
    </row>
    <row r="6" spans="1:17" x14ac:dyDescent="0.25">
      <c r="A6" s="25" t="s">
        <v>8</v>
      </c>
      <c r="B6" s="26"/>
      <c r="C6" s="26"/>
      <c r="D6" s="7"/>
      <c r="E6" s="7"/>
      <c r="F6" s="7"/>
      <c r="G6" s="7"/>
      <c r="H6" s="7"/>
      <c r="I6" s="7"/>
      <c r="J6" s="7"/>
      <c r="K6" s="7"/>
      <c r="L6" s="1"/>
      <c r="M6" s="1"/>
      <c r="N6" s="1"/>
      <c r="O6" s="1"/>
      <c r="P6" s="1"/>
      <c r="Q6" s="1"/>
    </row>
    <row r="7" spans="1:17" x14ac:dyDescent="0.25">
      <c r="A7" s="33" t="s">
        <v>10</v>
      </c>
      <c r="B7" s="12" t="s">
        <v>11</v>
      </c>
      <c r="C7" s="13">
        <v>24865</v>
      </c>
      <c r="D7" s="3"/>
      <c r="E7" s="4"/>
      <c r="F7" s="3"/>
      <c r="G7" s="4"/>
      <c r="H7" s="3"/>
      <c r="I7" s="4"/>
      <c r="J7" s="3"/>
      <c r="K7" s="4"/>
      <c r="L7" s="1"/>
      <c r="M7" s="1"/>
      <c r="N7" s="1"/>
      <c r="O7" s="1"/>
      <c r="P7" s="1"/>
      <c r="Q7" s="1"/>
    </row>
    <row r="8" spans="1:17" x14ac:dyDescent="0.25">
      <c r="A8" s="14" t="s">
        <v>3</v>
      </c>
      <c r="B8" s="12" t="s">
        <v>7</v>
      </c>
      <c r="C8" s="13">
        <f>SUM(C7:C7)</f>
        <v>24865</v>
      </c>
      <c r="D8" s="4"/>
      <c r="E8" s="5"/>
      <c r="F8" s="4"/>
      <c r="G8" s="5"/>
      <c r="H8" s="4"/>
      <c r="I8" s="5"/>
      <c r="J8" s="4"/>
      <c r="K8" s="5"/>
    </row>
    <row r="9" spans="1:17" x14ac:dyDescent="0.25">
      <c r="A9" s="14"/>
      <c r="B9" s="15"/>
      <c r="C9" s="15"/>
      <c r="D9" s="4"/>
      <c r="E9" s="5"/>
      <c r="F9" s="4"/>
      <c r="G9" s="5"/>
      <c r="H9" s="4"/>
      <c r="I9" s="5"/>
      <c r="J9" s="4"/>
      <c r="K9" s="8"/>
    </row>
    <row r="10" spans="1:17" ht="15.75" thickBot="1" x14ac:dyDescent="0.3">
      <c r="A10" s="27" t="s">
        <v>2</v>
      </c>
      <c r="B10" s="28"/>
      <c r="C10" s="28"/>
      <c r="D10" s="7"/>
      <c r="E10" s="7"/>
      <c r="F10" s="7"/>
      <c r="G10" s="7"/>
      <c r="H10" s="7"/>
      <c r="I10" s="7"/>
      <c r="J10" s="7"/>
      <c r="K10" s="7"/>
    </row>
    <row r="11" spans="1:17" ht="26.25" thickBot="1" x14ac:dyDescent="0.3">
      <c r="A11" s="34" t="s">
        <v>18</v>
      </c>
      <c r="B11" s="29" t="s">
        <v>20</v>
      </c>
      <c r="C11" s="35">
        <v>395860</v>
      </c>
      <c r="D11" s="3"/>
      <c r="E11" s="4"/>
      <c r="F11" s="3"/>
      <c r="G11" s="4"/>
      <c r="H11" s="3"/>
      <c r="I11" s="4"/>
      <c r="J11" s="3"/>
      <c r="K11" s="4"/>
    </row>
    <row r="12" spans="1:17" ht="26.25" thickBot="1" x14ac:dyDescent="0.3">
      <c r="A12" s="36" t="s">
        <v>21</v>
      </c>
      <c r="B12" s="30" t="s">
        <v>22</v>
      </c>
      <c r="C12" s="37">
        <v>171924</v>
      </c>
      <c r="D12" s="3"/>
      <c r="E12" s="4"/>
      <c r="F12" s="3"/>
      <c r="G12" s="4"/>
      <c r="H12" s="3"/>
      <c r="I12" s="4"/>
      <c r="J12" s="3"/>
      <c r="K12" s="4"/>
    </row>
    <row r="13" spans="1:17" ht="26.25" thickBot="1" x14ac:dyDescent="0.3">
      <c r="A13" s="36" t="s">
        <v>21</v>
      </c>
      <c r="B13" s="30" t="s">
        <v>23</v>
      </c>
      <c r="C13" s="37">
        <v>99115</v>
      </c>
      <c r="D13" s="3"/>
      <c r="E13" s="4"/>
      <c r="F13" s="3"/>
      <c r="G13" s="4"/>
      <c r="H13" s="3"/>
      <c r="I13" s="4"/>
      <c r="J13" s="3"/>
      <c r="K13" s="4"/>
    </row>
    <row r="14" spans="1:17" ht="26.25" thickBot="1" x14ac:dyDescent="0.3">
      <c r="A14" s="36" t="s">
        <v>24</v>
      </c>
      <c r="B14" s="30" t="s">
        <v>25</v>
      </c>
      <c r="C14" s="37">
        <v>78186</v>
      </c>
      <c r="D14" s="3"/>
      <c r="E14" s="4"/>
      <c r="F14" s="3"/>
      <c r="G14" s="4"/>
      <c r="H14" s="3"/>
      <c r="I14" s="4"/>
      <c r="J14" s="3"/>
      <c r="K14" s="4"/>
    </row>
    <row r="15" spans="1:17" ht="15.75" thickBot="1" x14ac:dyDescent="0.3">
      <c r="A15" s="36" t="s">
        <v>16</v>
      </c>
      <c r="B15" s="30" t="s">
        <v>26</v>
      </c>
      <c r="C15" s="37">
        <v>74460</v>
      </c>
      <c r="D15" s="3"/>
      <c r="E15" s="4"/>
      <c r="F15" s="3"/>
      <c r="G15" s="4"/>
      <c r="H15" s="3"/>
      <c r="I15" s="4"/>
      <c r="J15" s="3"/>
      <c r="K15" s="4"/>
    </row>
    <row r="16" spans="1:17" ht="51.75" thickBot="1" x14ac:dyDescent="0.3">
      <c r="A16" s="36" t="s">
        <v>21</v>
      </c>
      <c r="B16" s="30" t="s">
        <v>27</v>
      </c>
      <c r="C16" s="37">
        <v>51677</v>
      </c>
      <c r="D16" s="3"/>
      <c r="E16" s="4"/>
      <c r="F16" s="3"/>
      <c r="G16" s="4"/>
      <c r="H16" s="3"/>
      <c r="I16" s="4"/>
      <c r="J16" s="3"/>
      <c r="K16" s="4"/>
    </row>
    <row r="17" spans="1:11" ht="15.75" thickBot="1" x14ac:dyDescent="0.3">
      <c r="A17" s="36" t="s">
        <v>28</v>
      </c>
      <c r="B17" s="30" t="s">
        <v>29</v>
      </c>
      <c r="C17" s="37">
        <v>49891</v>
      </c>
      <c r="D17" s="3"/>
      <c r="E17" s="4"/>
      <c r="F17" s="3"/>
      <c r="G17" s="4"/>
      <c r="H17" s="3"/>
      <c r="I17" s="4"/>
      <c r="J17" s="3"/>
      <c r="K17" s="4"/>
    </row>
    <row r="18" spans="1:11" ht="26.25" thickBot="1" x14ac:dyDescent="0.3">
      <c r="A18" s="36" t="s">
        <v>30</v>
      </c>
      <c r="B18" s="30" t="s">
        <v>31</v>
      </c>
      <c r="C18" s="37">
        <v>49500</v>
      </c>
      <c r="D18" s="3"/>
      <c r="E18" s="4"/>
      <c r="F18" s="3"/>
      <c r="G18" s="4"/>
      <c r="H18" s="3"/>
      <c r="I18" s="4"/>
      <c r="J18" s="3"/>
      <c r="K18" s="4"/>
    </row>
    <row r="19" spans="1:11" ht="39" thickBot="1" x14ac:dyDescent="0.3">
      <c r="A19" s="36" t="s">
        <v>32</v>
      </c>
      <c r="B19" s="30" t="s">
        <v>33</v>
      </c>
      <c r="C19" s="37">
        <v>47308</v>
      </c>
      <c r="D19" s="3"/>
      <c r="E19" s="4"/>
      <c r="F19" s="3"/>
      <c r="G19" s="4"/>
      <c r="H19" s="3"/>
      <c r="I19" s="4"/>
      <c r="J19" s="3"/>
      <c r="K19" s="4"/>
    </row>
    <row r="20" spans="1:11" ht="51.75" thickBot="1" x14ac:dyDescent="0.3">
      <c r="A20" s="36" t="s">
        <v>14</v>
      </c>
      <c r="B20" s="30" t="s">
        <v>34</v>
      </c>
      <c r="C20" s="37">
        <v>45854</v>
      </c>
      <c r="D20" s="3"/>
      <c r="E20" s="4"/>
      <c r="F20" s="3"/>
      <c r="G20" s="4"/>
      <c r="H20" s="3"/>
      <c r="I20" s="4"/>
      <c r="J20" s="3"/>
      <c r="K20" s="4"/>
    </row>
    <row r="21" spans="1:11" ht="26.25" thickBot="1" x14ac:dyDescent="0.3">
      <c r="A21" s="36" t="s">
        <v>13</v>
      </c>
      <c r="B21" s="30" t="s">
        <v>35</v>
      </c>
      <c r="C21" s="37">
        <v>45818</v>
      </c>
      <c r="D21" s="3"/>
      <c r="E21" s="4"/>
      <c r="F21" s="3"/>
      <c r="G21" s="4"/>
      <c r="H21" s="3"/>
      <c r="I21" s="4"/>
      <c r="J21" s="3"/>
      <c r="K21" s="4"/>
    </row>
    <row r="22" spans="1:11" ht="26.25" thickBot="1" x14ac:dyDescent="0.3">
      <c r="A22" s="36" t="s">
        <v>36</v>
      </c>
      <c r="B22" s="30" t="s">
        <v>37</v>
      </c>
      <c r="C22" s="37">
        <v>40786</v>
      </c>
      <c r="D22" s="3"/>
      <c r="E22" s="4"/>
      <c r="F22" s="3"/>
      <c r="G22" s="4"/>
      <c r="H22" s="3"/>
      <c r="I22" s="4"/>
      <c r="J22" s="3"/>
      <c r="K22" s="4"/>
    </row>
    <row r="23" spans="1:11" ht="51.75" thickBot="1" x14ac:dyDescent="0.3">
      <c r="A23" s="36" t="s">
        <v>38</v>
      </c>
      <c r="B23" s="30" t="s">
        <v>39</v>
      </c>
      <c r="C23" s="37">
        <v>29336</v>
      </c>
      <c r="D23" s="3"/>
      <c r="E23" s="4"/>
      <c r="F23" s="3"/>
      <c r="G23" s="4"/>
      <c r="H23" s="3"/>
      <c r="I23" s="4"/>
      <c r="J23" s="3"/>
      <c r="K23" s="4"/>
    </row>
    <row r="24" spans="1:11" ht="26.25" thickBot="1" x14ac:dyDescent="0.3">
      <c r="A24" s="36" t="s">
        <v>13</v>
      </c>
      <c r="B24" s="30" t="s">
        <v>40</v>
      </c>
      <c r="C24" s="37">
        <v>20558</v>
      </c>
      <c r="D24" s="3"/>
      <c r="E24" s="4"/>
      <c r="F24" s="3"/>
      <c r="G24" s="4"/>
      <c r="H24" s="3"/>
      <c r="I24" s="4"/>
      <c r="J24" s="3"/>
      <c r="K24" s="4"/>
    </row>
    <row r="25" spans="1:11" ht="39" thickBot="1" x14ac:dyDescent="0.3">
      <c r="A25" s="36" t="s">
        <v>21</v>
      </c>
      <c r="B25" s="30" t="s">
        <v>41</v>
      </c>
      <c r="C25" s="37">
        <v>20000</v>
      </c>
      <c r="D25" s="3"/>
      <c r="E25" s="4"/>
      <c r="F25" s="3"/>
      <c r="G25" s="4"/>
      <c r="H25" s="3"/>
      <c r="I25" s="4"/>
      <c r="J25" s="3"/>
      <c r="K25" s="4"/>
    </row>
    <row r="26" spans="1:11" ht="26.25" thickBot="1" x14ac:dyDescent="0.3">
      <c r="A26" s="36" t="s">
        <v>42</v>
      </c>
      <c r="B26" s="30" t="s">
        <v>43</v>
      </c>
      <c r="C26" s="37">
        <v>18145</v>
      </c>
      <c r="D26" s="3"/>
      <c r="E26" s="4"/>
      <c r="F26" s="3"/>
      <c r="G26" s="4"/>
      <c r="H26" s="3"/>
      <c r="I26" s="4"/>
      <c r="J26" s="3"/>
      <c r="K26" s="4"/>
    </row>
    <row r="27" spans="1:11" ht="39" thickBot="1" x14ac:dyDescent="0.3">
      <c r="A27" s="36" t="s">
        <v>13</v>
      </c>
      <c r="B27" s="30" t="s">
        <v>44</v>
      </c>
      <c r="C27" s="37">
        <v>16130</v>
      </c>
      <c r="D27" s="3"/>
      <c r="E27" s="4"/>
      <c r="F27" s="3"/>
      <c r="G27" s="4"/>
      <c r="H27" s="3"/>
      <c r="I27" s="4"/>
      <c r="J27" s="3"/>
      <c r="K27" s="4"/>
    </row>
    <row r="28" spans="1:11" ht="51.75" thickBot="1" x14ac:dyDescent="0.3">
      <c r="A28" s="36" t="s">
        <v>45</v>
      </c>
      <c r="B28" s="30" t="s">
        <v>39</v>
      </c>
      <c r="C28" s="37">
        <v>11375</v>
      </c>
      <c r="D28" s="3"/>
      <c r="E28" s="4"/>
      <c r="F28" s="3"/>
      <c r="G28" s="4"/>
      <c r="H28" s="3"/>
      <c r="I28" s="4"/>
      <c r="J28" s="3"/>
      <c r="K28" s="4"/>
    </row>
    <row r="29" spans="1:11" ht="26.25" thickBot="1" x14ac:dyDescent="0.3">
      <c r="A29" s="36" t="s">
        <v>14</v>
      </c>
      <c r="B29" s="30" t="s">
        <v>46</v>
      </c>
      <c r="C29" s="37">
        <v>10500</v>
      </c>
      <c r="D29" s="3"/>
      <c r="E29" s="4"/>
      <c r="F29" s="3"/>
      <c r="G29" s="4"/>
      <c r="H29" s="3"/>
      <c r="I29" s="4"/>
      <c r="J29" s="3"/>
      <c r="K29" s="4"/>
    </row>
    <row r="30" spans="1:11" x14ac:dyDescent="0.25">
      <c r="A30" s="52" t="s">
        <v>12</v>
      </c>
      <c r="B30" s="52" t="s">
        <v>47</v>
      </c>
      <c r="C30" s="54">
        <v>-24000</v>
      </c>
      <c r="D30" s="3"/>
      <c r="E30" s="4"/>
      <c r="F30" s="3"/>
      <c r="G30" s="4"/>
      <c r="H30" s="3"/>
      <c r="I30" s="4"/>
      <c r="J30" s="3"/>
      <c r="K30" s="4"/>
    </row>
    <row r="31" spans="1:11" ht="15.75" thickBot="1" x14ac:dyDescent="0.3">
      <c r="A31" s="53"/>
      <c r="B31" s="53"/>
      <c r="C31" s="55"/>
      <c r="D31" s="3"/>
      <c r="E31" s="4"/>
      <c r="F31" s="3"/>
      <c r="G31" s="4"/>
      <c r="H31" s="3"/>
      <c r="I31" s="4"/>
      <c r="J31" s="3"/>
      <c r="K31" s="4"/>
    </row>
    <row r="32" spans="1:11" x14ac:dyDescent="0.25">
      <c r="A32" s="52" t="s">
        <v>15</v>
      </c>
      <c r="B32" s="52" t="s">
        <v>48</v>
      </c>
      <c r="C32" s="54">
        <v>-5000</v>
      </c>
      <c r="D32" s="3"/>
      <c r="E32" s="4"/>
      <c r="F32" s="3"/>
      <c r="G32" s="4"/>
      <c r="H32" s="3"/>
      <c r="I32" s="4"/>
      <c r="J32" s="3"/>
      <c r="K32" s="4"/>
    </row>
    <row r="33" spans="1:11" ht="15.75" thickBot="1" x14ac:dyDescent="0.3">
      <c r="A33" s="53"/>
      <c r="B33" s="53"/>
      <c r="C33" s="55"/>
      <c r="D33" s="3"/>
      <c r="E33" s="4"/>
      <c r="F33" s="3"/>
      <c r="G33" s="4"/>
      <c r="H33" s="3"/>
      <c r="I33" s="4"/>
      <c r="J33" s="3"/>
      <c r="K33" s="4"/>
    </row>
    <row r="34" spans="1:11" x14ac:dyDescent="0.25">
      <c r="A34" s="14" t="s">
        <v>4</v>
      </c>
      <c r="B34" s="12" t="s">
        <v>7</v>
      </c>
      <c r="C34" s="16">
        <f>SUM(C11:C33)</f>
        <v>1247423</v>
      </c>
      <c r="D34" s="4"/>
      <c r="E34" s="5"/>
      <c r="F34" s="4"/>
      <c r="G34" s="5"/>
      <c r="H34" s="4"/>
      <c r="I34" s="5"/>
      <c r="J34" s="4"/>
      <c r="K34" s="5"/>
    </row>
    <row r="35" spans="1:11" x14ac:dyDescent="0.25">
      <c r="A35" s="17"/>
      <c r="B35" s="18"/>
      <c r="C35" s="19"/>
      <c r="D35" s="4"/>
      <c r="E35" s="5"/>
      <c r="F35" s="4"/>
      <c r="G35" s="5"/>
      <c r="H35" s="4"/>
      <c r="I35" s="5"/>
      <c r="J35" s="4"/>
      <c r="K35" s="5"/>
    </row>
    <row r="36" spans="1:11" ht="15.75" thickBot="1" x14ac:dyDescent="0.3">
      <c r="A36" s="20" t="s">
        <v>6</v>
      </c>
      <c r="B36" s="31"/>
      <c r="C36" s="32">
        <f>C8+C34</f>
        <v>1272288</v>
      </c>
    </row>
  </sheetData>
  <mergeCells count="8">
    <mergeCell ref="A32:A33"/>
    <mergeCell ref="B32:B33"/>
    <mergeCell ref="C32:C33"/>
    <mergeCell ref="A2:C2"/>
    <mergeCell ref="A4:C4"/>
    <mergeCell ref="A30:A31"/>
    <mergeCell ref="B30:B31"/>
    <mergeCell ref="C30:C31"/>
  </mergeCells>
  <dataValidations count="1">
    <dataValidation type="list" allowBlank="1" showInputMessage="1" showErrorMessage="1" sqref="A1" xr:uid="{255F5AFC-27CE-4B40-B616-688836A1E280}">
      <formula1>#REF!</formula1>
    </dataValidation>
  </dataValidations>
  <pageMargins left="0.7" right="0.7" top="0.75" bottom="0.75" header="0.3" footer="0.3"/>
  <pageSetup paperSize="9" orientation="portrait" r:id="rId1"/>
  <headerFooter>
    <oddHeader>&amp;C&amp;"Arial"&amp;12&amp;KA80000 OFFICIAL&amp;1#_x000D_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C21FFB8AD293484BA846C7C48297039A" version="1.0.0">
  <systemFields>
    <field name="Objective-Id">
      <value order="0">A2185469</value>
    </field>
    <field name="Objective-Title">
      <value order="0">Copy of Consultants Template</value>
    </field>
    <field name="Objective-Description">
      <value order="0"/>
    </field>
    <field name="Objective-CreationStamp">
      <value order="0">2019-10-21T03:55:31Z</value>
    </field>
    <field name="Objective-IsApproved">
      <value order="0">false</value>
    </field>
    <field name="Objective-IsPublished">
      <value order="0">true</value>
    </field>
    <field name="Objective-DatePublished">
      <value order="0">2020-09-10T02:56:41Z</value>
    </field>
    <field name="Objective-ModificationStamp">
      <value order="0">2020-09-10T02:56:41Z</value>
    </field>
    <field name="Objective-Owner">
      <value order="0">Mina Schoeman (mschoe01)</value>
    </field>
    <field name="Objective-Path">
      <value order="0">Objective Global Folder:.Department for Health and Wellbeing:Governance:Performance:Department for Health and Wellbeing Annual Report 2019-20:DataSA</value>
    </field>
    <field name="Objective-Parent">
      <value order="0">DataSA</value>
    </field>
    <field name="Objective-State">
      <value order="0">Published</value>
    </field>
    <field name="Objective-VersionId">
      <value order="0">vA3465890</value>
    </field>
    <field name="Objective-Version">
      <value order="0">2.0</value>
    </field>
    <field name="Objective-VersionNumber">
      <value order="0">2</value>
    </field>
    <field name="Objective-VersionComment">
      <value order="0"/>
    </field>
    <field name="Objective-FileNumber">
      <value order="0">2020-06172</value>
    </field>
    <field name="Objective-Classification">
      <value order="0"/>
    </field>
    <field name="Objective-Caveats">
      <value order="0"/>
    </field>
  </systemFields>
  <catalogues>
    <catalogue name="EDoc.Standard Type Catalogue" type="type" ori="id:cA94">
      <field name="Objective-Workgroup">
        <value order="0">Corporate Governance - CA - C&amp;SSS [DHW]</value>
      </field>
      <field name="Objective-Confidentiality">
        <value order="0">02 For Official Use Only [FOUO]</value>
      </field>
      <field name="Objective-Classification (Confidentiality)">
        <value order="0">OFFICIAL</value>
      </field>
      <field name="Objective-Caveat (IAC)">
        <value order="0"/>
      </field>
      <field name="Objective-Exclusive For (Name or Position)">
        <value order="0"/>
      </field>
      <field name="Objective-Information Management Marker (IMM)">
        <value order="0"/>
      </field>
      <field name="Objective-Access Use Permission">
        <value order="0"/>
      </field>
      <field name="Objective-Notes">
        <value order="0"/>
      </field>
      <field name="Objective-Connect Creator">
        <value order="0"/>
      </field>
      <field name="Objective-OCR Status">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C21FFB8AD293484BA846C7C48297039A"/>
  </ds:schemaRefs>
</ds:datastoreItem>
</file>

<file path=docMetadata/LabelInfo.xml><?xml version="1.0" encoding="utf-8"?>
<clbl:labelList xmlns:clbl="http://schemas.microsoft.com/office/2020/mipLabelMetadata">
  <clbl:label id="{77274858-3b1d-4431-8679-d878f40e28fd}" enabled="1" method="Privileged" siteId="{bda528f7-fca9-432f-bc98-bd7e90d40906}"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2023-24 Consultants</vt:lpstr>
      <vt:lpstr>2022-23 Consultants</vt:lpstr>
    </vt:vector>
  </TitlesOfParts>
  <Company>SA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Malins, Tanya (CO)</dc:creator>
  <cp:lastModifiedBy>Lumsden, Marilyn (DTF)</cp:lastModifiedBy>
  <cp:lastPrinted>2018-08-23T06:07:06Z</cp:lastPrinted>
  <dcterms:created xsi:type="dcterms:W3CDTF">2017-09-01T02:05:50Z</dcterms:created>
  <dcterms:modified xsi:type="dcterms:W3CDTF">2024-12-04T02:45:17Z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A2185469</vt:lpwstr>
  </property>
  <property fmtid="{D5CDD505-2E9C-101B-9397-08002B2CF9AE}" pid="4" name="Objective-Title">
    <vt:lpwstr>Template - Consultants</vt:lpwstr>
  </property>
  <property fmtid="{D5CDD505-2E9C-101B-9397-08002B2CF9AE}" pid="5" name="Objective-Description">
    <vt:lpwstr/>
  </property>
  <property fmtid="{D5CDD505-2E9C-101B-9397-08002B2CF9AE}" pid="6" name="Objective-CreationStamp">
    <vt:filetime>2020-07-16T07:33:43Z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2020-09-10T02:56:41Z</vt:filetime>
  </property>
  <property fmtid="{D5CDD505-2E9C-101B-9397-08002B2CF9AE}" pid="10" name="Objective-ModificationStamp">
    <vt:filetime>2020-09-11T03:11:49Z</vt:filetime>
  </property>
  <property fmtid="{D5CDD505-2E9C-101B-9397-08002B2CF9AE}" pid="11" name="Objective-Owner">
    <vt:lpwstr>Mina Schoeman (mschoe01)</vt:lpwstr>
  </property>
  <property fmtid="{D5CDD505-2E9C-101B-9397-08002B2CF9AE}" pid="12" name="Objective-Path">
    <vt:lpwstr>Objective Global Folder:.Department for Health and Wellbeing:Governance:Performance:Department for Health and Wellbeing Annual Report 2019-20:DataSA:</vt:lpwstr>
  </property>
  <property fmtid="{D5CDD505-2E9C-101B-9397-08002B2CF9AE}" pid="13" name="Objective-Parent">
    <vt:lpwstr>DataSA</vt:lpwstr>
  </property>
  <property fmtid="{D5CDD505-2E9C-101B-9397-08002B2CF9AE}" pid="14" name="Objective-State">
    <vt:lpwstr>Published</vt:lpwstr>
  </property>
  <property fmtid="{D5CDD505-2E9C-101B-9397-08002B2CF9AE}" pid="15" name="Objective-VersionId">
    <vt:lpwstr>vA3465890</vt:lpwstr>
  </property>
  <property fmtid="{D5CDD505-2E9C-101B-9397-08002B2CF9AE}" pid="16" name="Objective-Version">
    <vt:lpwstr>2.0</vt:lpwstr>
  </property>
  <property fmtid="{D5CDD505-2E9C-101B-9397-08002B2CF9AE}" pid="17" name="Objective-VersionNumber">
    <vt:r8>2</vt:r8>
  </property>
  <property fmtid="{D5CDD505-2E9C-101B-9397-08002B2CF9AE}" pid="18" name="Objective-VersionComment">
    <vt:lpwstr/>
  </property>
  <property fmtid="{D5CDD505-2E9C-101B-9397-08002B2CF9AE}" pid="19" name="Objective-FileNumber">
    <vt:lpwstr>2020-06172</vt:lpwstr>
  </property>
  <property fmtid="{D5CDD505-2E9C-101B-9397-08002B2CF9AE}" pid="20" name="Objective-Classification">
    <vt:lpwstr>[Inherited - none]</vt:lpwstr>
  </property>
  <property fmtid="{D5CDD505-2E9C-101B-9397-08002B2CF9AE}" pid="21" name="Objective-Caveats">
    <vt:lpwstr/>
  </property>
  <property fmtid="{D5CDD505-2E9C-101B-9397-08002B2CF9AE}" pid="22" name="Objective-Workgroup">
    <vt:lpwstr>Corporate Governance - CA - C&amp;SSS [DHW]</vt:lpwstr>
  </property>
  <property fmtid="{D5CDD505-2E9C-101B-9397-08002B2CF9AE}" pid="23" name="Objective-Confidentiality">
    <vt:lpwstr>02 For Official Use Only [FOUO]</vt:lpwstr>
  </property>
  <property fmtid="{D5CDD505-2E9C-101B-9397-08002B2CF9AE}" pid="24" name="Objective-Access Use Permission">
    <vt:lpwstr/>
  </property>
  <property fmtid="{D5CDD505-2E9C-101B-9397-08002B2CF9AE}" pid="25" name="Objective-Notes">
    <vt:lpwstr/>
  </property>
  <property fmtid="{D5CDD505-2E9C-101B-9397-08002B2CF9AE}" pid="26" name="Objective-Comment">
    <vt:lpwstr/>
  </property>
  <property fmtid="{D5CDD505-2E9C-101B-9397-08002B2CF9AE}" pid="27" name="Objective-Workgroup [system]">
    <vt:lpwstr>Corporate Governance - P&amp;G - F&amp;CS [DHW]</vt:lpwstr>
  </property>
  <property fmtid="{D5CDD505-2E9C-101B-9397-08002B2CF9AE}" pid="28" name="Objective-Confidentiality [system]">
    <vt:lpwstr>02 For Official Use Only [FOUO]</vt:lpwstr>
  </property>
  <property fmtid="{D5CDD505-2E9C-101B-9397-08002B2CF9AE}" pid="29" name="Objective-Access Use Permission [system]">
    <vt:lpwstr/>
  </property>
  <property fmtid="{D5CDD505-2E9C-101B-9397-08002B2CF9AE}" pid="30" name="Objective-Notes [system]">
    <vt:lpwstr/>
  </property>
  <property fmtid="{D5CDD505-2E9C-101B-9397-08002B2CF9AE}" pid="31" name="Objective-Classification (Confidentiality)">
    <vt:lpwstr>OFFICIAL</vt:lpwstr>
  </property>
  <property fmtid="{D5CDD505-2E9C-101B-9397-08002B2CF9AE}" pid="32" name="Objective-Caveat (IAC)">
    <vt:lpwstr/>
  </property>
  <property fmtid="{D5CDD505-2E9C-101B-9397-08002B2CF9AE}" pid="33" name="Objective-Exclusive For (Name or Position)">
    <vt:lpwstr/>
  </property>
  <property fmtid="{D5CDD505-2E9C-101B-9397-08002B2CF9AE}" pid="34" name="Objective-Information Management Marker (IMM)">
    <vt:lpwstr/>
  </property>
  <property fmtid="{D5CDD505-2E9C-101B-9397-08002B2CF9AE}" pid="35" name="Objective-Connect Creator">
    <vt:lpwstr/>
  </property>
  <property fmtid="{D5CDD505-2E9C-101B-9397-08002B2CF9AE}" pid="36" name="Objective-OCR Status">
    <vt:lpwstr/>
  </property>
  <property fmtid="{D5CDD505-2E9C-101B-9397-08002B2CF9AE}" pid="37" name="MSIP_Label_77274858-3b1d-4431-8679-d878f40e28fd_Enabled">
    <vt:lpwstr>true</vt:lpwstr>
  </property>
  <property fmtid="{D5CDD505-2E9C-101B-9397-08002B2CF9AE}" pid="38" name="MSIP_Label_77274858-3b1d-4431-8679-d878f40e28fd_SetDate">
    <vt:lpwstr>2022-11-17T03:45:39Z</vt:lpwstr>
  </property>
  <property fmtid="{D5CDD505-2E9C-101B-9397-08002B2CF9AE}" pid="39" name="MSIP_Label_77274858-3b1d-4431-8679-d878f40e28fd_Method">
    <vt:lpwstr>Privileged</vt:lpwstr>
  </property>
  <property fmtid="{D5CDD505-2E9C-101B-9397-08002B2CF9AE}" pid="40" name="MSIP_Label_77274858-3b1d-4431-8679-d878f40e28fd_Name">
    <vt:lpwstr>-Official</vt:lpwstr>
  </property>
  <property fmtid="{D5CDD505-2E9C-101B-9397-08002B2CF9AE}" pid="41" name="MSIP_Label_77274858-3b1d-4431-8679-d878f40e28fd_SiteId">
    <vt:lpwstr>bda528f7-fca9-432f-bc98-bd7e90d40906</vt:lpwstr>
  </property>
  <property fmtid="{D5CDD505-2E9C-101B-9397-08002B2CF9AE}" pid="42" name="MSIP_Label_77274858-3b1d-4431-8679-d878f40e28fd_ActionId">
    <vt:lpwstr>94d9cfbd-a475-48d6-969f-c8ad06ed3941</vt:lpwstr>
  </property>
  <property fmtid="{D5CDD505-2E9C-101B-9397-08002B2CF9AE}" pid="43" name="MSIP_Label_77274858-3b1d-4431-8679-d878f40e28fd_ContentBits">
    <vt:lpwstr>1</vt:lpwstr>
  </property>
</Properties>
</file>